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<sst xmlns="http://schemas.openxmlformats.org/spreadsheetml/2006/main" count="36" uniqueCount="30">
  <si>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1</t>
  </si>
  <si>
    <t>2</t>
  </si>
  <si>
    <t>3</t>
  </si>
  <si>
    <t>4</t>
  </si>
  <si>
    <t>S1</t>
  </si>
  <si>
    <t>S2</t>
  </si>
  <si>
    <t>S3</t>
  </si>
  <si>
    <t>Итог</t>
  </si>
  <si>
    <t>Рейтинг</t>
  </si>
  <si>
    <t>Гимназия №3 г.Гродно</t>
  </si>
  <si>
    <t xml:space="preserve">Гимназия №29 г.Минска </t>
  </si>
  <si>
    <t>Гимназия №75 г.Минска</t>
  </si>
  <si>
    <t>Гимназия №5 г.Минска</t>
  </si>
  <si>
    <r>
      <t>ЛНМО</t>
    </r>
    <r>
      <rPr>
        <sz val="11"/>
        <rFont val="Times New Roman"/>
        <family val="1"/>
      </rPr>
      <t>-225</t>
    </r>
    <r>
      <rPr>
        <sz val="11"/>
        <color indexed="8"/>
        <rFont val="Times New Roman"/>
        <family val="1"/>
      </rPr>
      <t xml:space="preserve"> г.Санкт-Петербург</t>
    </r>
  </si>
  <si>
    <t>Гимназия №13 г.Минска</t>
  </si>
  <si>
    <t>Гимназия №61 г.Минска</t>
  </si>
  <si>
    <t>Гимназия №20 г.Минска</t>
  </si>
  <si>
    <t>Гимназия №41 г.Минска</t>
  </si>
  <si>
    <t>Свислочская СШ</t>
  </si>
  <si>
    <t>Гимназия №51 г.Гомеля (команда 1)</t>
  </si>
  <si>
    <t>СШ №28 г.Минска</t>
  </si>
  <si>
    <t>Гимназия №51 г.Гомеля (команда 2)</t>
  </si>
  <si>
    <t>СШ №24 г.Гомеля</t>
  </si>
  <si>
    <t>Гимназия №32 г.Минска</t>
  </si>
  <si>
    <t>СШ №66 г.Минска</t>
  </si>
  <si>
    <t>СШ №8 г.Кобрина</t>
  </si>
  <si>
    <t>ЛНМО-241 г.Санкт-Петербург</t>
  </si>
  <si>
    <t>Гимназия №56 г.Минска</t>
  </si>
  <si>
    <t>СШ №22 г.Минска</t>
  </si>
  <si>
    <t>Результаты 0-го (письменного тура) V МГТЮМ-2018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</si>
</sst>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sz val="8.5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75390625" style="0" bestFit="1" customWidth="1"/>
    <col min="2" max="2" width="37.25390625" style="0" customWidth="1"/>
    <col min="3" max="3" width="4.00390625" style="0" customWidth="1"/>
    <col min="4" max="4" width="4.875" style="0" customWidth="1"/>
    <col min="5" max="5" width="4.375" style="0" customWidth="1"/>
    <col min="6" max="6" width="4.125" style="0" customWidth="1"/>
    <col min="7" max="7" width="5.625" style="0" customWidth="1"/>
    <col min="8" max="8" width="5.125" style="0" customWidth="1"/>
    <col min="9" max="9" width="5.25390625" style="0" customWidth="1"/>
    <col min="10" max="10" width="4.875" style="0" customWidth="1"/>
    <col min="11" max="11" width="5.25390625" style="0" customWidth="1"/>
    <col min="12" max="12" width="5.625" style="0" customWidth="1"/>
    <col min="13" max="15" width="4.75390625" style="0" customWidth="1"/>
    <col min="16" max="17" width="5.25390625" style="0" customWidth="1"/>
  </cols>
  <sheetData>
    <row r="1" ht="12.75">
      <c r="B1" s="9" t="s">
        <v>29</v>
      </c>
    </row>
    <row r="2" spans="1:19" ht="12.7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0</v>
      </c>
      <c r="I2" s="2" t="s">
        <v>1</v>
      </c>
      <c r="J2" s="2" t="s">
        <v>2</v>
      </c>
      <c r="K2" s="2" t="s">
        <v>3</v>
      </c>
      <c r="L2" s="2" t="s">
        <v>5</v>
      </c>
      <c r="M2" s="2" t="s">
        <v>0</v>
      </c>
      <c r="N2" s="2" t="s">
        <v>1</v>
      </c>
      <c r="O2" s="3">
        <v>3</v>
      </c>
      <c r="P2" s="3">
        <v>4</v>
      </c>
      <c r="Q2" s="2" t="s">
        <v>6</v>
      </c>
      <c r="R2" s="2" t="s">
        <v>7</v>
      </c>
      <c r="S2" s="4" t="s">
        <v>8</v>
      </c>
    </row>
    <row r="3" spans="1:19" ht="15">
      <c r="A3" s="5">
        <v>1</v>
      </c>
      <c r="B3" s="6" t="s">
        <v>9</v>
      </c>
      <c r="C3" s="3">
        <v>2</v>
      </c>
      <c r="D3" s="3">
        <v>3.5</v>
      </c>
      <c r="E3" s="3">
        <v>4</v>
      </c>
      <c r="F3" s="3">
        <v>4</v>
      </c>
      <c r="G3" s="3">
        <f>C3+D3+E3+F3</f>
        <v>13.5</v>
      </c>
      <c r="H3" s="3">
        <v>5</v>
      </c>
      <c r="I3" s="3">
        <v>5</v>
      </c>
      <c r="J3" s="3">
        <v>1</v>
      </c>
      <c r="K3" s="3">
        <v>5</v>
      </c>
      <c r="L3" s="3">
        <f>H3+I3+J3+K3</f>
        <v>16</v>
      </c>
      <c r="M3" s="3">
        <v>3</v>
      </c>
      <c r="N3" s="3">
        <v>6</v>
      </c>
      <c r="O3" s="3">
        <v>2</v>
      </c>
      <c r="P3" s="3">
        <v>0</v>
      </c>
      <c r="Q3" s="3">
        <f>M3+N3+O3+P3</f>
        <v>11</v>
      </c>
      <c r="R3" s="3">
        <f>G3+L3+Q3</f>
        <v>40.5</v>
      </c>
      <c r="S3" s="3">
        <f>R3/$R$23</f>
        <v>1.3410596026490067</v>
      </c>
    </row>
    <row r="4" spans="1:19" ht="15">
      <c r="A4" s="5">
        <v>2</v>
      </c>
      <c r="B4" s="6" t="s">
        <v>10</v>
      </c>
      <c r="C4" s="3">
        <v>2</v>
      </c>
      <c r="D4" s="3">
        <v>2.5</v>
      </c>
      <c r="E4" s="3">
        <v>4</v>
      </c>
      <c r="F4" s="3">
        <v>0</v>
      </c>
      <c r="G4" s="3">
        <f aca="true" t="shared" si="0" ref="G4:G22">C4+D4+E4+F4</f>
        <v>8.5</v>
      </c>
      <c r="H4" s="3">
        <v>3</v>
      </c>
      <c r="I4" s="3">
        <v>5</v>
      </c>
      <c r="J4" s="3">
        <v>2</v>
      </c>
      <c r="K4" s="3">
        <v>0</v>
      </c>
      <c r="L4" s="3">
        <f aca="true" t="shared" si="1" ref="L4:L22">H4+I4+J4+K4</f>
        <v>10</v>
      </c>
      <c r="M4" s="3">
        <v>4</v>
      </c>
      <c r="N4" s="3">
        <v>6</v>
      </c>
      <c r="O4" s="3">
        <v>1</v>
      </c>
      <c r="P4" s="3">
        <v>6</v>
      </c>
      <c r="Q4" s="3">
        <f aca="true" t="shared" si="2" ref="Q4:Q22">M4+N4+O4+P4</f>
        <v>17</v>
      </c>
      <c r="R4" s="3">
        <f aca="true" t="shared" si="3" ref="R4:R22">G4+L4+Q4</f>
        <v>35.5</v>
      </c>
      <c r="S4" s="3">
        <f aca="true" t="shared" si="4" ref="S4:S22">R4/$R$23</f>
        <v>1.175496688741722</v>
      </c>
    </row>
    <row r="5" spans="1:19" ht="15">
      <c r="A5" s="5">
        <v>3</v>
      </c>
      <c r="B5" s="6" t="s">
        <v>11</v>
      </c>
      <c r="C5" s="3">
        <v>1</v>
      </c>
      <c r="D5" s="3">
        <v>3.5</v>
      </c>
      <c r="E5" s="3">
        <v>0</v>
      </c>
      <c r="F5" s="3">
        <v>4</v>
      </c>
      <c r="G5" s="3">
        <f t="shared" si="0"/>
        <v>8.5</v>
      </c>
      <c r="H5" s="3">
        <v>0</v>
      </c>
      <c r="I5" s="3">
        <v>5</v>
      </c>
      <c r="J5" s="3">
        <v>0</v>
      </c>
      <c r="K5" s="3">
        <v>0</v>
      </c>
      <c r="L5" s="3">
        <f t="shared" si="1"/>
        <v>5</v>
      </c>
      <c r="M5" s="3">
        <v>4</v>
      </c>
      <c r="N5" s="3">
        <v>6</v>
      </c>
      <c r="O5" s="3">
        <v>0</v>
      </c>
      <c r="P5" s="3">
        <v>0</v>
      </c>
      <c r="Q5" s="3">
        <f t="shared" si="2"/>
        <v>10</v>
      </c>
      <c r="R5" s="3">
        <f t="shared" si="3"/>
        <v>23.5</v>
      </c>
      <c r="S5" s="3">
        <f t="shared" si="4"/>
        <v>0.7781456953642384</v>
      </c>
    </row>
    <row r="6" spans="1:19" ht="15">
      <c r="A6" s="5">
        <v>4</v>
      </c>
      <c r="B6" s="6" t="s">
        <v>12</v>
      </c>
      <c r="C6" s="3">
        <v>2</v>
      </c>
      <c r="D6" s="3">
        <v>4</v>
      </c>
      <c r="E6" s="3">
        <v>3</v>
      </c>
      <c r="F6" s="3">
        <v>4</v>
      </c>
      <c r="G6" s="3">
        <f t="shared" si="0"/>
        <v>13</v>
      </c>
      <c r="H6" s="3">
        <v>4</v>
      </c>
      <c r="I6" s="3">
        <v>5</v>
      </c>
      <c r="J6" s="3">
        <v>4</v>
      </c>
      <c r="K6" s="3">
        <v>5</v>
      </c>
      <c r="L6" s="3">
        <f t="shared" si="1"/>
        <v>18</v>
      </c>
      <c r="M6" s="3">
        <v>0</v>
      </c>
      <c r="N6" s="3">
        <v>1</v>
      </c>
      <c r="O6" s="3">
        <v>3</v>
      </c>
      <c r="P6" s="3">
        <v>0</v>
      </c>
      <c r="Q6" s="3">
        <f t="shared" si="2"/>
        <v>4</v>
      </c>
      <c r="R6" s="3">
        <f t="shared" si="3"/>
        <v>35</v>
      </c>
      <c r="S6" s="3">
        <f t="shared" si="4"/>
        <v>1.1589403973509933</v>
      </c>
    </row>
    <row r="7" spans="1:19" ht="15">
      <c r="A7" s="5">
        <v>5</v>
      </c>
      <c r="B7" s="6" t="s">
        <v>13</v>
      </c>
      <c r="C7" s="3">
        <v>4</v>
      </c>
      <c r="D7" s="3">
        <v>3</v>
      </c>
      <c r="E7" s="3">
        <v>4</v>
      </c>
      <c r="F7" s="3">
        <v>4</v>
      </c>
      <c r="G7" s="3">
        <f t="shared" si="0"/>
        <v>15</v>
      </c>
      <c r="H7" s="3">
        <v>5</v>
      </c>
      <c r="I7" s="3">
        <v>5</v>
      </c>
      <c r="J7" s="3">
        <v>5</v>
      </c>
      <c r="K7" s="3">
        <v>5</v>
      </c>
      <c r="L7" s="3">
        <f t="shared" si="1"/>
        <v>20</v>
      </c>
      <c r="M7" s="3">
        <v>3</v>
      </c>
      <c r="N7" s="3">
        <v>3</v>
      </c>
      <c r="O7" s="3">
        <v>4.5</v>
      </c>
      <c r="P7" s="3">
        <v>1</v>
      </c>
      <c r="Q7" s="3">
        <f t="shared" si="2"/>
        <v>11.5</v>
      </c>
      <c r="R7" s="3">
        <f t="shared" si="3"/>
        <v>46.5</v>
      </c>
      <c r="S7" s="3">
        <f t="shared" si="4"/>
        <v>1.5397350993377483</v>
      </c>
    </row>
    <row r="8" spans="1:19" ht="15">
      <c r="A8" s="5">
        <v>6</v>
      </c>
      <c r="B8" s="6" t="s">
        <v>14</v>
      </c>
      <c r="C8" s="3">
        <v>4</v>
      </c>
      <c r="D8" s="3">
        <v>4</v>
      </c>
      <c r="E8" s="3">
        <v>3</v>
      </c>
      <c r="F8" s="3">
        <v>4</v>
      </c>
      <c r="G8" s="3">
        <f t="shared" si="0"/>
        <v>15</v>
      </c>
      <c r="H8" s="3">
        <v>5</v>
      </c>
      <c r="I8" s="3">
        <v>4.5</v>
      </c>
      <c r="J8" s="3">
        <v>0</v>
      </c>
      <c r="K8" s="3">
        <v>5</v>
      </c>
      <c r="L8" s="3">
        <f t="shared" si="1"/>
        <v>14.5</v>
      </c>
      <c r="M8" s="3">
        <v>6</v>
      </c>
      <c r="N8" s="3">
        <v>6</v>
      </c>
      <c r="O8" s="3">
        <v>0</v>
      </c>
      <c r="P8" s="3">
        <v>0</v>
      </c>
      <c r="Q8" s="3">
        <f t="shared" si="2"/>
        <v>12</v>
      </c>
      <c r="R8" s="3">
        <f t="shared" si="3"/>
        <v>41.5</v>
      </c>
      <c r="S8" s="3">
        <f t="shared" si="4"/>
        <v>1.3741721854304636</v>
      </c>
    </row>
    <row r="9" spans="1:19" ht="15">
      <c r="A9" s="5">
        <v>7</v>
      </c>
      <c r="B9" s="6" t="s">
        <v>15</v>
      </c>
      <c r="C9" s="3">
        <v>2</v>
      </c>
      <c r="D9" s="3">
        <v>3</v>
      </c>
      <c r="E9" s="3">
        <v>4</v>
      </c>
      <c r="F9" s="3">
        <v>4</v>
      </c>
      <c r="G9" s="3">
        <f t="shared" si="0"/>
        <v>13</v>
      </c>
      <c r="H9" s="3">
        <v>5</v>
      </c>
      <c r="I9" s="3">
        <v>1</v>
      </c>
      <c r="J9" s="3">
        <v>5</v>
      </c>
      <c r="K9" s="3">
        <v>5</v>
      </c>
      <c r="L9" s="3">
        <f t="shared" si="1"/>
        <v>16</v>
      </c>
      <c r="M9" s="3">
        <v>3</v>
      </c>
      <c r="N9" s="3">
        <v>5.5</v>
      </c>
      <c r="O9" s="3">
        <v>5</v>
      </c>
      <c r="P9" s="3">
        <v>0</v>
      </c>
      <c r="Q9" s="3">
        <f t="shared" si="2"/>
        <v>13.5</v>
      </c>
      <c r="R9" s="3">
        <f t="shared" si="3"/>
        <v>42.5</v>
      </c>
      <c r="S9" s="3">
        <f t="shared" si="4"/>
        <v>1.4072847682119205</v>
      </c>
    </row>
    <row r="10" spans="1:19" ht="15">
      <c r="A10" s="5">
        <v>8</v>
      </c>
      <c r="B10" s="6" t="s">
        <v>16</v>
      </c>
      <c r="C10" s="3">
        <v>3</v>
      </c>
      <c r="D10" s="3">
        <v>4</v>
      </c>
      <c r="E10" s="3">
        <v>4</v>
      </c>
      <c r="F10" s="3">
        <v>4</v>
      </c>
      <c r="G10" s="3">
        <f t="shared" si="0"/>
        <v>15</v>
      </c>
      <c r="H10" s="3">
        <v>5</v>
      </c>
      <c r="I10" s="3">
        <v>5</v>
      </c>
      <c r="J10" s="3">
        <v>3</v>
      </c>
      <c r="K10" s="3">
        <v>5</v>
      </c>
      <c r="L10" s="3">
        <f t="shared" si="1"/>
        <v>18</v>
      </c>
      <c r="M10" s="3">
        <v>4</v>
      </c>
      <c r="N10" s="3">
        <v>6</v>
      </c>
      <c r="O10" s="3">
        <v>6</v>
      </c>
      <c r="P10" s="3">
        <v>0</v>
      </c>
      <c r="Q10" s="3">
        <f t="shared" si="2"/>
        <v>16</v>
      </c>
      <c r="R10" s="3">
        <f t="shared" si="3"/>
        <v>49</v>
      </c>
      <c r="S10" s="3">
        <f t="shared" si="4"/>
        <v>1.6225165562913908</v>
      </c>
    </row>
    <row r="11" spans="1:19" ht="15">
      <c r="A11" s="5">
        <v>9</v>
      </c>
      <c r="B11" s="6" t="s">
        <v>17</v>
      </c>
      <c r="C11" s="3">
        <v>4</v>
      </c>
      <c r="D11" s="3">
        <v>4</v>
      </c>
      <c r="E11" s="3">
        <v>4</v>
      </c>
      <c r="F11" s="3">
        <v>4</v>
      </c>
      <c r="G11" s="3">
        <f t="shared" si="0"/>
        <v>16</v>
      </c>
      <c r="H11" s="3">
        <v>5</v>
      </c>
      <c r="I11" s="3">
        <v>5</v>
      </c>
      <c r="J11" s="3">
        <v>3</v>
      </c>
      <c r="K11" s="3">
        <v>5</v>
      </c>
      <c r="L11" s="3">
        <f t="shared" si="1"/>
        <v>18</v>
      </c>
      <c r="M11" s="3">
        <v>6</v>
      </c>
      <c r="N11" s="3">
        <v>6</v>
      </c>
      <c r="O11" s="3">
        <v>3</v>
      </c>
      <c r="P11" s="3">
        <v>0</v>
      </c>
      <c r="Q11" s="3">
        <f t="shared" si="2"/>
        <v>15</v>
      </c>
      <c r="R11" s="3">
        <f t="shared" si="3"/>
        <v>49</v>
      </c>
      <c r="S11" s="3">
        <f t="shared" si="4"/>
        <v>1.6225165562913908</v>
      </c>
    </row>
    <row r="12" spans="1:19" ht="15">
      <c r="A12" s="5">
        <v>10</v>
      </c>
      <c r="B12" s="6" t="s">
        <v>18</v>
      </c>
      <c r="C12" s="3">
        <v>1</v>
      </c>
      <c r="D12" s="3">
        <v>2</v>
      </c>
      <c r="E12" s="3">
        <v>1</v>
      </c>
      <c r="F12" s="3">
        <v>0</v>
      </c>
      <c r="G12" s="3">
        <f t="shared" si="0"/>
        <v>4</v>
      </c>
      <c r="H12" s="3">
        <v>1</v>
      </c>
      <c r="I12" s="3">
        <v>5</v>
      </c>
      <c r="J12" s="3">
        <v>5</v>
      </c>
      <c r="K12" s="3">
        <v>0</v>
      </c>
      <c r="L12" s="3">
        <f t="shared" si="1"/>
        <v>11</v>
      </c>
      <c r="M12" s="3">
        <v>0</v>
      </c>
      <c r="N12" s="3">
        <v>6</v>
      </c>
      <c r="O12" s="3">
        <v>3</v>
      </c>
      <c r="P12" s="3">
        <v>0</v>
      </c>
      <c r="Q12" s="3">
        <f t="shared" si="2"/>
        <v>9</v>
      </c>
      <c r="R12" s="3">
        <f t="shared" si="3"/>
        <v>24</v>
      </c>
      <c r="S12" s="3">
        <f t="shared" si="4"/>
        <v>0.794701986754967</v>
      </c>
    </row>
    <row r="13" spans="1:19" ht="16.5" customHeight="1">
      <c r="A13" s="5">
        <v>11</v>
      </c>
      <c r="B13" s="6" t="s">
        <v>19</v>
      </c>
      <c r="C13" s="3">
        <v>2</v>
      </c>
      <c r="D13" s="3">
        <v>2.5</v>
      </c>
      <c r="E13" s="3">
        <v>4</v>
      </c>
      <c r="F13" s="3">
        <v>4</v>
      </c>
      <c r="G13" s="3">
        <f t="shared" si="0"/>
        <v>12.5</v>
      </c>
      <c r="H13" s="3">
        <v>3</v>
      </c>
      <c r="I13" s="3">
        <v>5</v>
      </c>
      <c r="J13" s="3">
        <v>3</v>
      </c>
      <c r="K13" s="3">
        <v>5</v>
      </c>
      <c r="L13" s="3">
        <f t="shared" si="1"/>
        <v>16</v>
      </c>
      <c r="M13" s="3">
        <v>4</v>
      </c>
      <c r="N13" s="3">
        <v>3</v>
      </c>
      <c r="O13" s="3">
        <v>4</v>
      </c>
      <c r="P13" s="3">
        <v>0</v>
      </c>
      <c r="Q13" s="3">
        <f t="shared" si="2"/>
        <v>11</v>
      </c>
      <c r="R13" s="3">
        <f t="shared" si="3"/>
        <v>39.5</v>
      </c>
      <c r="S13" s="3">
        <f t="shared" si="4"/>
        <v>1.3079470198675498</v>
      </c>
    </row>
    <row r="14" spans="1:19" ht="15">
      <c r="A14" s="5">
        <v>12</v>
      </c>
      <c r="B14" s="6" t="s">
        <v>20</v>
      </c>
      <c r="C14" s="3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1"/>
        <v>0</v>
      </c>
      <c r="M14" s="3">
        <v>3</v>
      </c>
      <c r="N14" s="3">
        <v>1</v>
      </c>
      <c r="O14" s="3">
        <v>0</v>
      </c>
      <c r="P14" s="3">
        <v>0</v>
      </c>
      <c r="Q14" s="3">
        <f t="shared" si="2"/>
        <v>4</v>
      </c>
      <c r="R14" s="3">
        <f t="shared" si="3"/>
        <v>4</v>
      </c>
      <c r="S14" s="3">
        <f t="shared" si="4"/>
        <v>0.13245033112582782</v>
      </c>
    </row>
    <row r="15" spans="1:19" ht="15">
      <c r="A15" s="5">
        <v>13</v>
      </c>
      <c r="B15" s="6" t="s">
        <v>21</v>
      </c>
      <c r="C15" s="3">
        <v>0</v>
      </c>
      <c r="D15" s="3">
        <v>1</v>
      </c>
      <c r="E15" s="3">
        <v>4</v>
      </c>
      <c r="F15" s="3">
        <v>4</v>
      </c>
      <c r="G15" s="3">
        <f t="shared" si="0"/>
        <v>9</v>
      </c>
      <c r="H15" s="3">
        <v>0</v>
      </c>
      <c r="I15" s="3">
        <v>1.5</v>
      </c>
      <c r="J15" s="3">
        <v>0</v>
      </c>
      <c r="K15" s="3">
        <v>5</v>
      </c>
      <c r="L15" s="3">
        <f t="shared" si="1"/>
        <v>6.5</v>
      </c>
      <c r="M15" s="3">
        <v>0</v>
      </c>
      <c r="N15" s="3">
        <v>2</v>
      </c>
      <c r="O15" s="3">
        <v>0</v>
      </c>
      <c r="P15" s="3">
        <v>0</v>
      </c>
      <c r="Q15" s="3">
        <f t="shared" si="2"/>
        <v>2</v>
      </c>
      <c r="R15" s="3">
        <f t="shared" si="3"/>
        <v>17.5</v>
      </c>
      <c r="S15" s="3">
        <f t="shared" si="4"/>
        <v>0.5794701986754967</v>
      </c>
    </row>
    <row r="16" spans="1:19" ht="15">
      <c r="A16" s="5">
        <v>14</v>
      </c>
      <c r="B16" s="6" t="s">
        <v>22</v>
      </c>
      <c r="C16" s="3">
        <v>0</v>
      </c>
      <c r="D16" s="3">
        <v>3.5</v>
      </c>
      <c r="E16" s="3">
        <v>0</v>
      </c>
      <c r="F16" s="3">
        <v>4</v>
      </c>
      <c r="G16" s="3">
        <f t="shared" si="0"/>
        <v>7.5</v>
      </c>
      <c r="H16" s="3">
        <v>3</v>
      </c>
      <c r="I16" s="3">
        <v>1</v>
      </c>
      <c r="J16" s="3">
        <v>4</v>
      </c>
      <c r="K16" s="3">
        <v>5</v>
      </c>
      <c r="L16" s="3">
        <f t="shared" si="1"/>
        <v>13</v>
      </c>
      <c r="M16" s="3">
        <v>0</v>
      </c>
      <c r="N16" s="3">
        <v>2</v>
      </c>
      <c r="O16" s="3">
        <v>1</v>
      </c>
      <c r="P16" s="3">
        <v>0</v>
      </c>
      <c r="Q16" s="3">
        <f t="shared" si="2"/>
        <v>3</v>
      </c>
      <c r="R16" s="3">
        <f t="shared" si="3"/>
        <v>23.5</v>
      </c>
      <c r="S16" s="3">
        <f t="shared" si="4"/>
        <v>0.7781456953642384</v>
      </c>
    </row>
    <row r="17" spans="1:19" ht="15">
      <c r="A17" s="5">
        <v>15</v>
      </c>
      <c r="B17" s="6" t="s">
        <v>23</v>
      </c>
      <c r="C17" s="3">
        <v>1</v>
      </c>
      <c r="D17" s="3">
        <v>1.5</v>
      </c>
      <c r="E17" s="3">
        <v>3</v>
      </c>
      <c r="F17" s="3">
        <v>4</v>
      </c>
      <c r="G17" s="3">
        <f t="shared" si="0"/>
        <v>9.5</v>
      </c>
      <c r="H17" s="3">
        <v>3</v>
      </c>
      <c r="I17" s="3">
        <v>1</v>
      </c>
      <c r="J17" s="3">
        <v>4</v>
      </c>
      <c r="K17" s="3">
        <v>5</v>
      </c>
      <c r="L17" s="3">
        <f t="shared" si="1"/>
        <v>13</v>
      </c>
      <c r="M17" s="3">
        <v>3</v>
      </c>
      <c r="N17" s="3">
        <v>1.5</v>
      </c>
      <c r="O17" s="3">
        <v>0</v>
      </c>
      <c r="P17" s="3">
        <v>0</v>
      </c>
      <c r="Q17" s="3">
        <f t="shared" si="2"/>
        <v>4.5</v>
      </c>
      <c r="R17" s="3">
        <f t="shared" si="3"/>
        <v>27</v>
      </c>
      <c r="S17" s="3">
        <f t="shared" si="4"/>
        <v>0.8940397350993378</v>
      </c>
    </row>
    <row r="18" spans="1:19" ht="15">
      <c r="A18" s="5">
        <v>16</v>
      </c>
      <c r="B18" s="6" t="s">
        <v>24</v>
      </c>
      <c r="C18" s="3">
        <v>0</v>
      </c>
      <c r="D18" s="3">
        <v>1</v>
      </c>
      <c r="E18" s="3">
        <v>0</v>
      </c>
      <c r="F18" s="3">
        <v>0</v>
      </c>
      <c r="G18" s="3">
        <f t="shared" si="0"/>
        <v>1</v>
      </c>
      <c r="H18" s="3">
        <v>3</v>
      </c>
      <c r="I18" s="3">
        <v>1</v>
      </c>
      <c r="J18" s="3">
        <v>0</v>
      </c>
      <c r="K18" s="3">
        <v>0</v>
      </c>
      <c r="L18" s="3">
        <f t="shared" si="1"/>
        <v>4</v>
      </c>
      <c r="M18" s="3">
        <v>0</v>
      </c>
      <c r="N18" s="3">
        <v>4</v>
      </c>
      <c r="O18" s="3">
        <v>0</v>
      </c>
      <c r="P18" s="3">
        <v>0</v>
      </c>
      <c r="Q18" s="3">
        <f t="shared" si="2"/>
        <v>4</v>
      </c>
      <c r="R18" s="3">
        <f t="shared" si="3"/>
        <v>9</v>
      </c>
      <c r="S18" s="3">
        <f t="shared" si="4"/>
        <v>0.2980132450331126</v>
      </c>
    </row>
    <row r="19" spans="1:19" ht="15">
      <c r="A19" s="5">
        <v>17</v>
      </c>
      <c r="B19" s="6" t="s">
        <v>25</v>
      </c>
      <c r="C19" s="3">
        <v>1</v>
      </c>
      <c r="D19" s="3">
        <v>3.5</v>
      </c>
      <c r="E19" s="3">
        <v>0</v>
      </c>
      <c r="F19" s="3">
        <v>0</v>
      </c>
      <c r="G19" s="3">
        <f t="shared" si="0"/>
        <v>4.5</v>
      </c>
      <c r="H19" s="3">
        <v>3</v>
      </c>
      <c r="I19" s="3">
        <v>4</v>
      </c>
      <c r="J19" s="3">
        <v>0</v>
      </c>
      <c r="K19" s="3">
        <v>0</v>
      </c>
      <c r="L19" s="3">
        <f t="shared" si="1"/>
        <v>7</v>
      </c>
      <c r="M19" s="3">
        <v>3</v>
      </c>
      <c r="N19" s="3">
        <v>2</v>
      </c>
      <c r="O19" s="3">
        <v>0</v>
      </c>
      <c r="P19" s="3">
        <v>0</v>
      </c>
      <c r="Q19" s="3">
        <f t="shared" si="2"/>
        <v>5</v>
      </c>
      <c r="R19" s="3">
        <f t="shared" si="3"/>
        <v>16.5</v>
      </c>
      <c r="S19" s="3">
        <f t="shared" si="4"/>
        <v>0.5463576158940397</v>
      </c>
    </row>
    <row r="20" spans="1:19" ht="15">
      <c r="A20" s="5">
        <v>18</v>
      </c>
      <c r="B20" s="6" t="s">
        <v>26</v>
      </c>
      <c r="C20" s="3">
        <v>4</v>
      </c>
      <c r="D20" s="3">
        <v>2.5</v>
      </c>
      <c r="E20" s="3">
        <v>4</v>
      </c>
      <c r="F20" s="3">
        <v>4</v>
      </c>
      <c r="G20" s="3">
        <f t="shared" si="0"/>
        <v>14.5</v>
      </c>
      <c r="H20" s="3">
        <v>3</v>
      </c>
      <c r="I20" s="3">
        <v>2.5</v>
      </c>
      <c r="J20" s="3">
        <v>3</v>
      </c>
      <c r="K20" s="3">
        <v>5</v>
      </c>
      <c r="L20" s="3">
        <f t="shared" si="1"/>
        <v>13.5</v>
      </c>
      <c r="M20" s="3">
        <v>3</v>
      </c>
      <c r="N20" s="3">
        <v>3</v>
      </c>
      <c r="O20" s="3">
        <v>2</v>
      </c>
      <c r="P20" s="3">
        <v>0</v>
      </c>
      <c r="Q20" s="3">
        <f t="shared" si="2"/>
        <v>8</v>
      </c>
      <c r="R20" s="3">
        <f t="shared" si="3"/>
        <v>36</v>
      </c>
      <c r="S20" s="3">
        <f t="shared" si="4"/>
        <v>1.1920529801324504</v>
      </c>
    </row>
    <row r="21" spans="1:19" ht="15">
      <c r="A21" s="5">
        <v>19</v>
      </c>
      <c r="B21" s="6" t="s">
        <v>27</v>
      </c>
      <c r="C21" s="3">
        <v>2</v>
      </c>
      <c r="D21" s="3">
        <v>2</v>
      </c>
      <c r="E21" s="3">
        <v>4</v>
      </c>
      <c r="F21" s="3">
        <v>4</v>
      </c>
      <c r="G21" s="3">
        <f t="shared" si="0"/>
        <v>12</v>
      </c>
      <c r="H21" s="3">
        <v>3</v>
      </c>
      <c r="I21" s="3">
        <v>1.5</v>
      </c>
      <c r="J21" s="3">
        <v>5</v>
      </c>
      <c r="K21" s="3">
        <v>5</v>
      </c>
      <c r="L21" s="3">
        <f t="shared" si="1"/>
        <v>14.5</v>
      </c>
      <c r="M21" s="3">
        <v>0</v>
      </c>
      <c r="N21" s="3">
        <v>4.5</v>
      </c>
      <c r="O21" s="3">
        <v>6</v>
      </c>
      <c r="P21" s="3">
        <v>0</v>
      </c>
      <c r="Q21" s="3">
        <f t="shared" si="2"/>
        <v>10.5</v>
      </c>
      <c r="R21" s="3">
        <f t="shared" si="3"/>
        <v>37</v>
      </c>
      <c r="S21" s="3">
        <f t="shared" si="4"/>
        <v>1.2251655629139073</v>
      </c>
    </row>
    <row r="22" spans="1:19" ht="15">
      <c r="A22" s="5">
        <v>20</v>
      </c>
      <c r="B22" s="6" t="s">
        <v>28</v>
      </c>
      <c r="C22" s="3">
        <v>0</v>
      </c>
      <c r="D22" s="3">
        <v>1.5</v>
      </c>
      <c r="E22" s="3">
        <v>0</v>
      </c>
      <c r="F22" s="3">
        <v>0</v>
      </c>
      <c r="G22" s="3">
        <f t="shared" si="0"/>
        <v>1.5</v>
      </c>
      <c r="H22" s="3">
        <v>0</v>
      </c>
      <c r="I22" s="3">
        <v>0</v>
      </c>
      <c r="J22" s="3">
        <v>0</v>
      </c>
      <c r="K22" s="3">
        <v>0</v>
      </c>
      <c r="L22" s="3">
        <f t="shared" si="1"/>
        <v>0</v>
      </c>
      <c r="M22" s="3">
        <v>0</v>
      </c>
      <c r="N22" s="3">
        <v>5.5</v>
      </c>
      <c r="O22" s="3">
        <v>0</v>
      </c>
      <c r="P22" s="3">
        <v>0</v>
      </c>
      <c r="Q22" s="3">
        <f t="shared" si="2"/>
        <v>5.5</v>
      </c>
      <c r="R22" s="3">
        <f t="shared" si="3"/>
        <v>7</v>
      </c>
      <c r="S22" s="3">
        <f t="shared" si="4"/>
        <v>0.2317880794701987</v>
      </c>
    </row>
    <row r="23" ht="12.75">
      <c r="R23" s="7">
        <f>AVERAGE(R3:R22)</f>
        <v>30.2</v>
      </c>
    </row>
    <row r="24" ht="12.75">
      <c r="L24" s="8">
        <f>40.5/30.2</f>
        <v>1.3410596026490067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MF</cp:lastModifiedBy>
  <dcterms:created xsi:type="dcterms:W3CDTF">2018-03-16T09:33:46Z</dcterms:created>
  <dcterms:modified xsi:type="dcterms:W3CDTF">2018-03-16T09:35:31Z</dcterms:modified>
  <cp:category/>
  <cp:version/>
  <cp:contentType/>
  <cp:contentStatus/>
</cp:coreProperties>
</file>