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<sst xmlns="http://schemas.openxmlformats.org/spreadsheetml/2006/main" count="111" uniqueCount="58">
  <si>
    <t>№</t>
  </si>
  <si>
    <t>п/п</t>
  </si>
  <si>
    <t>Команда</t>
  </si>
  <si>
    <t>Предвари-тельные материалы</t>
  </si>
  <si>
    <r>
      <t xml:space="preserve">R -  </t>
    </r>
    <r>
      <rPr>
        <sz val="9"/>
        <rFont val="Times New Roman"/>
        <family val="1"/>
      </rPr>
      <t>тек.</t>
    </r>
  </si>
  <si>
    <r>
      <t xml:space="preserve">Место </t>
    </r>
    <r>
      <rPr>
        <b/>
        <sz val="9"/>
        <rFont val="Times New Roman"/>
        <family val="1"/>
      </rPr>
      <t xml:space="preserve">– </t>
    </r>
    <r>
      <rPr>
        <sz val="9"/>
        <rFont val="Times New Roman"/>
        <family val="1"/>
      </rPr>
      <t>тек.</t>
    </r>
    <r>
      <rPr>
        <b/>
        <sz val="9"/>
        <rFont val="Times New Roman"/>
        <family val="1"/>
      </rPr>
      <t xml:space="preserve"> </t>
    </r>
  </si>
  <si>
    <r>
      <t>Место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 рейт.</t>
    </r>
    <r>
      <rPr>
        <b/>
        <sz val="9"/>
        <rFont val="Times New Roman"/>
        <family val="1"/>
      </rPr>
      <t xml:space="preserve"> </t>
    </r>
  </si>
  <si>
    <t xml:space="preserve">Сумма  мест в </t>
  </si>
  <si>
    <t>отборочных боях</t>
  </si>
  <si>
    <t>Финалы</t>
  </si>
  <si>
    <t xml:space="preserve">Основной </t>
  </si>
  <si>
    <t>Баллы</t>
  </si>
  <si>
    <r>
      <t>R</t>
    </r>
    <r>
      <rPr>
        <b/>
        <vertAlign val="subscript"/>
        <sz val="9"/>
        <rFont val="Times New Roman"/>
        <family val="1"/>
      </rPr>
      <t>пред</t>
    </r>
  </si>
  <si>
    <r>
      <t>R</t>
    </r>
    <r>
      <rPr>
        <b/>
        <vertAlign val="subscript"/>
        <sz val="9"/>
        <rFont val="Times New Roman"/>
        <family val="1"/>
      </rPr>
      <t>0</t>
    </r>
  </si>
  <si>
    <t xml:space="preserve">Место </t>
  </si>
  <si>
    <t>№ боя</t>
  </si>
  <si>
    <t xml:space="preserve">Баллы </t>
  </si>
  <si>
    <r>
      <t>R</t>
    </r>
    <r>
      <rPr>
        <b/>
        <vertAlign val="subscript"/>
        <sz val="9"/>
        <rFont val="Times New Roman"/>
        <family val="1"/>
      </rPr>
      <t>1</t>
    </r>
  </si>
  <si>
    <r>
      <t>R</t>
    </r>
    <r>
      <rPr>
        <b/>
        <vertAlign val="subscript"/>
        <sz val="9"/>
        <rFont val="Times New Roman"/>
        <family val="1"/>
      </rPr>
      <t>2</t>
    </r>
  </si>
  <si>
    <r>
      <t>Баллы / R</t>
    </r>
    <r>
      <rPr>
        <b/>
        <vertAlign val="subscript"/>
        <sz val="9"/>
        <rFont val="Times New Roman"/>
        <family val="1"/>
      </rPr>
      <t>ф</t>
    </r>
  </si>
  <si>
    <t xml:space="preserve">Ок. Место </t>
  </si>
  <si>
    <t>А</t>
  </si>
  <si>
    <t>Б</t>
  </si>
  <si>
    <t>В</t>
  </si>
  <si>
    <t>Г</t>
  </si>
  <si>
    <t>Письменный (0-й) тур</t>
  </si>
  <si>
    <t>Отборочные бои 1-го тура</t>
  </si>
  <si>
    <t>Отборочные бои 2-го тура</t>
  </si>
  <si>
    <t>Д</t>
  </si>
  <si>
    <t xml:space="preserve">Место – тек. </t>
  </si>
  <si>
    <t xml:space="preserve">1-й Малый </t>
  </si>
  <si>
    <t xml:space="preserve">2-й Малый </t>
  </si>
  <si>
    <t>ДИП-ЛОМ</t>
  </si>
  <si>
    <t>Гимназия №10 г.Гродно</t>
  </si>
  <si>
    <t>Гимназия №10 г.Минска</t>
  </si>
  <si>
    <t>Гимназия №41 г.Минска</t>
  </si>
  <si>
    <t>Гимназия №37 г.Минска</t>
  </si>
  <si>
    <t>Сборная г.Минска-1 (Гимн.№№ 7, 11, 36, 50)</t>
  </si>
  <si>
    <t>ЛНМО, г.Санкт-Петербург, 7 кл.</t>
  </si>
  <si>
    <t>Гимназия №1 г.Витебска</t>
  </si>
  <si>
    <t>Сборная г.Минска-2 (Гимн.№№ 1, 10, 24, СШ №169)</t>
  </si>
  <si>
    <t>Гимназия №20 г.Минска</t>
  </si>
  <si>
    <t>Гимназия №61 г.Минска</t>
  </si>
  <si>
    <t>Гимназия №39 г.Минска</t>
  </si>
  <si>
    <t>Гимназия №75 г.Минска</t>
  </si>
  <si>
    <t>ЛНМО, г.Санкт-Петербург, 6 кл.</t>
  </si>
  <si>
    <t>Гимназия №50 г.Минска-7кл, к. №1</t>
  </si>
  <si>
    <t>Гимназия г.Лепеля</t>
  </si>
  <si>
    <t>Мурованоошмянковская СШ</t>
  </si>
  <si>
    <t>СШ №3 г.Солигорска</t>
  </si>
  <si>
    <t>Гимназия №40 г.Минска</t>
  </si>
  <si>
    <t>Гимназия №29 г.Минска</t>
  </si>
  <si>
    <t>МГОТЮМ-2023</t>
  </si>
  <si>
    <t>B</t>
  </si>
  <si>
    <t>I</t>
  </si>
  <si>
    <t>II</t>
  </si>
  <si>
    <t>III</t>
  </si>
  <si>
    <t>ПО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</si>
</sst>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47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vertAlign val="sub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8.5"/>
      <name val="Arial Cyr"/>
      <family val="0"/>
    </font>
    <font>
      <b/>
      <sz val="8.5"/>
      <name val="Times New Roman"/>
      <family val="1"/>
    </font>
    <font>
      <b/>
      <i/>
      <sz val="8.5"/>
      <name val="Times New Roman"/>
      <family val="1"/>
    </font>
    <font>
      <b/>
      <sz val="10"/>
      <name val="Arial Cyr"/>
      <family val="0"/>
    </font>
    <font>
      <sz val="13"/>
      <color indexed="8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top" textRotation="90" wrapText="1"/>
    </xf>
    <xf numFmtId="0" fontId="2" fillId="0" borderId="14" xfId="0" applyFont="1" applyBorder="1" applyAlignment="1">
      <alignment horizontal="center" vertical="top" textRotation="90" wrapText="1"/>
    </xf>
    <xf numFmtId="0" fontId="0" fillId="0" borderId="14" xfId="0" applyBorder="1" applyAlignment="1">
      <alignment vertical="top" textRotation="90" wrapText="1"/>
    </xf>
    <xf numFmtId="0" fontId="0" fillId="0" borderId="15" xfId="0" applyBorder="1" applyAlignment="1">
      <alignment vertical="top" textRotation="90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textRotation="90" wrapText="1"/>
    </xf>
    <xf numFmtId="0" fontId="0" fillId="0" borderId="16" xfId="0" applyBorder="1" applyAlignment="1">
      <alignment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10" fillId="0" borderId="16" xfId="0" applyFont="1" applyBorder="1" applyAlignment="1">
      <alignment vertical="top"/>
    </xf>
    <xf numFmtId="0" fontId="6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" fontId="6" fillId="0" borderId="17" xfId="0" applyNumberFormat="1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wrapText="1"/>
    </xf>
    <xf numFmtId="0" fontId="11" fillId="0" borderId="16" xfId="53" applyFont="1" applyBorder="1">
      <alignment/>
      <protection/>
    </xf>
    <xf numFmtId="0" fontId="11" fillId="0" borderId="16" xfId="53" applyFont="1" applyFill="1" applyBorder="1">
      <alignment/>
      <protection/>
    </xf>
    <xf numFmtId="0" fontId="12" fillId="33" borderId="16" xfId="0" applyFont="1" applyFill="1" applyBorder="1" applyAlignment="1">
      <alignment wrapText="1"/>
    </xf>
    <xf numFmtId="3" fontId="6" fillId="34" borderId="17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6" fillId="34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6" fillId="35" borderId="17" xfId="0" applyNumberFormat="1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textRotation="90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37" borderId="23" xfId="0" applyFont="1" applyFill="1" applyBorder="1" applyAlignment="1">
      <alignment horizontal="center" vertical="top" wrapText="1"/>
    </xf>
    <xf numFmtId="0" fontId="2" fillId="37" borderId="24" xfId="0" applyFont="1" applyFill="1" applyBorder="1" applyAlignment="1">
      <alignment horizontal="center" vertical="top" wrapText="1"/>
    </xf>
    <xf numFmtId="0" fontId="2" fillId="37" borderId="25" xfId="0" applyFont="1" applyFill="1" applyBorder="1" applyAlignment="1">
      <alignment horizontal="center" vertical="top" wrapText="1"/>
    </xf>
    <xf numFmtId="0" fontId="2" fillId="38" borderId="23" xfId="0" applyFont="1" applyFill="1" applyBorder="1" applyAlignment="1">
      <alignment horizontal="center" vertical="top" wrapText="1"/>
    </xf>
    <xf numFmtId="0" fontId="2" fillId="38" borderId="24" xfId="0" applyFont="1" applyFill="1" applyBorder="1" applyAlignment="1">
      <alignment horizontal="center" vertical="top" wrapText="1"/>
    </xf>
    <xf numFmtId="0" fontId="2" fillId="38" borderId="2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21" borderId="17" xfId="0" applyFont="1" applyFill="1" applyBorder="1" applyAlignment="1">
      <alignment horizontal="center" vertical="top" wrapText="1"/>
    </xf>
    <xf numFmtId="0" fontId="8" fillId="21" borderId="17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85" zoomScaleNormal="85" zoomScalePageLayoutView="0" workbookViewId="0" topLeftCell="A1">
      <selection activeCell="AA13" sqref="AA13"/>
    </sheetView>
  </sheetViews>
  <sheetFormatPr defaultColWidth="9.00390625" defaultRowHeight="12.75"/>
  <cols>
    <col min="1" max="1" width="4.875" style="0" customWidth="1"/>
    <col min="2" max="2" width="19.125" style="0" customWidth="1"/>
    <col min="3" max="3" width="6.50390625" style="0" customWidth="1"/>
    <col min="4" max="4" width="5.875" style="0" customWidth="1"/>
    <col min="5" max="5" width="5.625" style="38" customWidth="1"/>
    <col min="6" max="6" width="5.625" style="0" customWidth="1"/>
    <col min="7" max="7" width="5.625" style="38" customWidth="1"/>
    <col min="8" max="14" width="5.625" style="0" customWidth="1"/>
    <col min="15" max="15" width="5.625" style="38" customWidth="1"/>
    <col min="16" max="18" width="5.625" style="0" customWidth="1"/>
    <col min="19" max="19" width="5.625" style="38" customWidth="1"/>
    <col min="20" max="20" width="5.50390625" style="28" customWidth="1"/>
    <col min="21" max="21" width="5.625" style="41" customWidth="1"/>
    <col min="22" max="24" width="5.625" style="0" customWidth="1"/>
    <col min="25" max="25" width="6.50390625" style="0" customWidth="1"/>
  </cols>
  <sheetData>
    <row r="1" spans="1:12" ht="13.5" thickBot="1">
      <c r="A1" s="12"/>
      <c r="B1" s="22" t="s">
        <v>52</v>
      </c>
      <c r="C1" s="12"/>
      <c r="D1" s="12"/>
      <c r="E1" s="39"/>
      <c r="F1" s="12"/>
      <c r="G1" s="39"/>
      <c r="H1" s="12"/>
      <c r="I1" s="12"/>
      <c r="J1" s="12"/>
      <c r="K1" s="12"/>
      <c r="L1" s="12"/>
    </row>
    <row r="2" spans="1:25" ht="30.75" thickBot="1">
      <c r="A2" s="1" t="s">
        <v>0</v>
      </c>
      <c r="B2" s="48" t="s">
        <v>2</v>
      </c>
      <c r="C2" s="51" t="s">
        <v>3</v>
      </c>
      <c r="D2" s="52"/>
      <c r="E2" s="51" t="s">
        <v>25</v>
      </c>
      <c r="F2" s="57"/>
      <c r="G2" s="52"/>
      <c r="H2" s="48" t="s">
        <v>4</v>
      </c>
      <c r="I2" s="63" t="s">
        <v>29</v>
      </c>
      <c r="J2" s="51" t="s">
        <v>26</v>
      </c>
      <c r="K2" s="57"/>
      <c r="L2" s="57"/>
      <c r="M2" s="52"/>
      <c r="N2" s="48" t="s">
        <v>4</v>
      </c>
      <c r="O2" s="63" t="s">
        <v>5</v>
      </c>
      <c r="P2" s="51" t="s">
        <v>27</v>
      </c>
      <c r="Q2" s="57"/>
      <c r="R2" s="57"/>
      <c r="S2" s="52"/>
      <c r="T2" s="78" t="s">
        <v>4</v>
      </c>
      <c r="U2" s="63" t="s">
        <v>6</v>
      </c>
      <c r="V2" s="4" t="s">
        <v>7</v>
      </c>
      <c r="W2" s="66" t="s">
        <v>9</v>
      </c>
      <c r="X2" s="67"/>
      <c r="Y2" s="68"/>
    </row>
    <row r="3" spans="1:25" ht="39" thickBot="1">
      <c r="A3" s="2" t="s">
        <v>1</v>
      </c>
      <c r="B3" s="49"/>
      <c r="C3" s="53"/>
      <c r="D3" s="54"/>
      <c r="E3" s="53"/>
      <c r="F3" s="58"/>
      <c r="G3" s="54"/>
      <c r="H3" s="49"/>
      <c r="I3" s="64"/>
      <c r="J3" s="53"/>
      <c r="K3" s="58"/>
      <c r="L3" s="58"/>
      <c r="M3" s="54"/>
      <c r="N3" s="49"/>
      <c r="O3" s="64"/>
      <c r="P3" s="53"/>
      <c r="Q3" s="58"/>
      <c r="R3" s="58"/>
      <c r="S3" s="54"/>
      <c r="T3" s="79"/>
      <c r="U3" s="64"/>
      <c r="V3" s="5" t="s">
        <v>8</v>
      </c>
      <c r="W3" s="69" t="s">
        <v>10</v>
      </c>
      <c r="X3" s="70"/>
      <c r="Y3" s="71"/>
    </row>
    <row r="4" spans="1:25" ht="13.5" customHeight="1" thickBot="1">
      <c r="A4" s="2"/>
      <c r="B4" s="49"/>
      <c r="C4" s="53"/>
      <c r="D4" s="54"/>
      <c r="E4" s="25"/>
      <c r="F4" s="26"/>
      <c r="G4" s="27"/>
      <c r="H4" s="49"/>
      <c r="I4" s="64"/>
      <c r="J4" s="25"/>
      <c r="K4" s="26"/>
      <c r="L4" s="26"/>
      <c r="M4" s="27"/>
      <c r="N4" s="49"/>
      <c r="O4" s="64"/>
      <c r="P4" s="25"/>
      <c r="Q4" s="26"/>
      <c r="R4" s="26"/>
      <c r="S4" s="27"/>
      <c r="T4" s="79"/>
      <c r="U4" s="64"/>
      <c r="V4" s="5"/>
      <c r="W4" s="72" t="s">
        <v>30</v>
      </c>
      <c r="X4" s="73"/>
      <c r="Y4" s="74"/>
    </row>
    <row r="5" spans="1:25" ht="13.5" thickBot="1">
      <c r="A5" s="3"/>
      <c r="B5" s="50"/>
      <c r="C5" s="55"/>
      <c r="D5" s="56"/>
      <c r="E5" s="55"/>
      <c r="F5" s="59"/>
      <c r="G5" s="56"/>
      <c r="H5" s="49"/>
      <c r="I5" s="64"/>
      <c r="J5" s="60"/>
      <c r="K5" s="61"/>
      <c r="L5" s="61"/>
      <c r="M5" s="62"/>
      <c r="N5" s="49"/>
      <c r="O5" s="64"/>
      <c r="P5" s="60"/>
      <c r="Q5" s="61"/>
      <c r="R5" s="61"/>
      <c r="S5" s="62"/>
      <c r="T5" s="79"/>
      <c r="U5" s="64"/>
      <c r="V5" s="6"/>
      <c r="W5" s="75" t="s">
        <v>31</v>
      </c>
      <c r="X5" s="76"/>
      <c r="Y5" s="77"/>
    </row>
    <row r="6" spans="1:25" ht="29.25" thickBot="1">
      <c r="A6" s="8"/>
      <c r="B6" s="9"/>
      <c r="C6" s="9" t="s">
        <v>11</v>
      </c>
      <c r="D6" s="9" t="s">
        <v>12</v>
      </c>
      <c r="E6" s="9" t="s">
        <v>11</v>
      </c>
      <c r="F6" s="9" t="s">
        <v>13</v>
      </c>
      <c r="G6" s="9" t="s">
        <v>14</v>
      </c>
      <c r="H6" s="50"/>
      <c r="I6" s="65"/>
      <c r="J6" s="9" t="s">
        <v>15</v>
      </c>
      <c r="K6" s="9" t="s">
        <v>16</v>
      </c>
      <c r="L6" s="9" t="s">
        <v>17</v>
      </c>
      <c r="M6" s="9" t="s">
        <v>14</v>
      </c>
      <c r="N6" s="50"/>
      <c r="O6" s="65"/>
      <c r="P6" s="9" t="s">
        <v>15</v>
      </c>
      <c r="Q6" s="9" t="s">
        <v>16</v>
      </c>
      <c r="R6" s="9" t="s">
        <v>18</v>
      </c>
      <c r="S6" s="10" t="s">
        <v>14</v>
      </c>
      <c r="T6" s="80"/>
      <c r="U6" s="65"/>
      <c r="V6" s="7"/>
      <c r="W6" s="9" t="s">
        <v>19</v>
      </c>
      <c r="X6" s="11" t="s">
        <v>20</v>
      </c>
      <c r="Y6" s="9" t="s">
        <v>32</v>
      </c>
    </row>
    <row r="7" spans="1:25" ht="18" thickBot="1">
      <c r="A7" s="14">
        <v>1</v>
      </c>
      <c r="B7" s="34" t="s">
        <v>33</v>
      </c>
      <c r="C7" s="32">
        <v>80</v>
      </c>
      <c r="D7" s="32">
        <v>0.9800128949065119</v>
      </c>
      <c r="E7" s="14">
        <v>23</v>
      </c>
      <c r="F7" s="15">
        <v>1.04</v>
      </c>
      <c r="G7" s="36">
        <v>7</v>
      </c>
      <c r="H7" s="16">
        <f>D7+F7</f>
        <v>2.020012894906512</v>
      </c>
      <c r="I7" s="14">
        <v>5</v>
      </c>
      <c r="J7" s="20" t="s">
        <v>21</v>
      </c>
      <c r="K7" s="14">
        <v>139</v>
      </c>
      <c r="L7" s="15">
        <v>1.1</v>
      </c>
      <c r="M7" s="17">
        <v>1</v>
      </c>
      <c r="N7" s="16">
        <f>D7+H7+L7</f>
        <v>4.100025789813024</v>
      </c>
      <c r="O7" s="14">
        <v>4</v>
      </c>
      <c r="P7" s="14" t="s">
        <v>21</v>
      </c>
      <c r="Q7" s="14">
        <v>201</v>
      </c>
      <c r="R7" s="14">
        <v>1.2</v>
      </c>
      <c r="S7" s="40">
        <v>1</v>
      </c>
      <c r="T7" s="29">
        <f>N7+R7</f>
        <v>5.3000257898130245</v>
      </c>
      <c r="U7" s="14">
        <v>3</v>
      </c>
      <c r="V7" s="35">
        <f>M7+S7</f>
        <v>2</v>
      </c>
      <c r="W7" s="81">
        <v>285.5</v>
      </c>
      <c r="X7" s="81">
        <v>3</v>
      </c>
      <c r="Y7" s="82" t="s">
        <v>55</v>
      </c>
    </row>
    <row r="8" spans="1:25" ht="22.5" thickBot="1">
      <c r="A8" s="14">
        <v>2</v>
      </c>
      <c r="B8" s="34" t="s">
        <v>34</v>
      </c>
      <c r="C8" s="32">
        <v>66</v>
      </c>
      <c r="D8" s="32">
        <v>0.8085106382978723</v>
      </c>
      <c r="E8" s="14">
        <v>21</v>
      </c>
      <c r="F8" s="15">
        <v>0.95</v>
      </c>
      <c r="G8" s="36">
        <v>11</v>
      </c>
      <c r="H8" s="16">
        <f>D8+F8</f>
        <v>1.7585106382978721</v>
      </c>
      <c r="I8" s="14">
        <v>6</v>
      </c>
      <c r="J8" s="20" t="s">
        <v>22</v>
      </c>
      <c r="K8" s="14">
        <v>158</v>
      </c>
      <c r="L8" s="15">
        <v>1.17</v>
      </c>
      <c r="M8" s="35">
        <v>1</v>
      </c>
      <c r="N8" s="16">
        <f>D8+H8+L8</f>
        <v>3.7370212765957445</v>
      </c>
      <c r="O8" s="14">
        <v>6</v>
      </c>
      <c r="P8" s="14" t="s">
        <v>22</v>
      </c>
      <c r="Q8" s="18">
        <v>260</v>
      </c>
      <c r="R8" s="18">
        <v>1.45</v>
      </c>
      <c r="S8" s="18">
        <v>1</v>
      </c>
      <c r="T8" s="29">
        <f aca="true" t="shared" si="0" ref="T8:T25">N8+R8</f>
        <v>5.187021276595744</v>
      </c>
      <c r="U8" s="14">
        <v>5</v>
      </c>
      <c r="V8" s="35">
        <f aca="true" t="shared" si="1" ref="V8:V25">M8+S8</f>
        <v>2</v>
      </c>
      <c r="W8" s="81">
        <v>339.75</v>
      </c>
      <c r="X8" s="81">
        <v>1</v>
      </c>
      <c r="Y8" s="82" t="s">
        <v>54</v>
      </c>
    </row>
    <row r="9" spans="1:25" ht="22.5" thickBot="1">
      <c r="A9" s="14">
        <v>3</v>
      </c>
      <c r="B9" s="34" t="s">
        <v>35</v>
      </c>
      <c r="C9" s="32">
        <v>62</v>
      </c>
      <c r="D9" s="32">
        <v>0.7595099935525467</v>
      </c>
      <c r="E9" s="14">
        <v>41</v>
      </c>
      <c r="F9" s="15">
        <v>1.86</v>
      </c>
      <c r="G9" s="36">
        <v>2</v>
      </c>
      <c r="H9" s="16">
        <f>D9+F9</f>
        <v>2.6195099935525468</v>
      </c>
      <c r="I9" s="14">
        <v>2</v>
      </c>
      <c r="J9" s="20" t="s">
        <v>23</v>
      </c>
      <c r="K9" s="14">
        <v>175</v>
      </c>
      <c r="L9" s="15">
        <v>1.1</v>
      </c>
      <c r="M9" s="17">
        <v>2</v>
      </c>
      <c r="N9" s="16">
        <f>D9+H9+L9</f>
        <v>4.479019987105094</v>
      </c>
      <c r="O9" s="14">
        <v>2</v>
      </c>
      <c r="P9" s="14" t="s">
        <v>24</v>
      </c>
      <c r="Q9" s="14">
        <v>253</v>
      </c>
      <c r="R9" s="14">
        <v>1.25</v>
      </c>
      <c r="S9" s="14">
        <v>1</v>
      </c>
      <c r="T9" s="29">
        <f t="shared" si="0"/>
        <v>5.729019987105094</v>
      </c>
      <c r="U9" s="14">
        <v>2</v>
      </c>
      <c r="V9" s="17">
        <f t="shared" si="1"/>
        <v>3</v>
      </c>
      <c r="W9" s="40">
        <v>343.25</v>
      </c>
      <c r="X9" s="40">
        <v>5</v>
      </c>
      <c r="Y9" s="45" t="s">
        <v>55</v>
      </c>
    </row>
    <row r="10" spans="1:25" ht="22.5" thickBot="1">
      <c r="A10" s="14">
        <v>4</v>
      </c>
      <c r="B10" s="34" t="s">
        <v>36</v>
      </c>
      <c r="C10" s="32">
        <v>54.5</v>
      </c>
      <c r="D10" s="32">
        <v>0.6676337846550612</v>
      </c>
      <c r="E10" s="14">
        <v>20.5</v>
      </c>
      <c r="F10" s="15">
        <v>0.93</v>
      </c>
      <c r="G10" s="36">
        <v>12</v>
      </c>
      <c r="H10" s="16">
        <f>D10+F10</f>
        <v>1.5976337846550612</v>
      </c>
      <c r="I10" s="14">
        <v>8</v>
      </c>
      <c r="J10" s="20" t="s">
        <v>24</v>
      </c>
      <c r="K10" s="14">
        <v>184</v>
      </c>
      <c r="L10" s="15">
        <v>1.25</v>
      </c>
      <c r="M10" s="35">
        <v>1</v>
      </c>
      <c r="N10" s="16">
        <f>D10+H10+L10</f>
        <v>3.5152675693101223</v>
      </c>
      <c r="O10" s="14">
        <v>7</v>
      </c>
      <c r="P10" s="14" t="s">
        <v>24</v>
      </c>
      <c r="Q10" s="14">
        <v>135</v>
      </c>
      <c r="R10" s="14">
        <v>0.67</v>
      </c>
      <c r="S10" s="14">
        <v>3</v>
      </c>
      <c r="T10" s="29">
        <f t="shared" si="0"/>
        <v>4.185267569310122</v>
      </c>
      <c r="U10" s="14">
        <v>10</v>
      </c>
      <c r="V10" s="17">
        <f t="shared" si="1"/>
        <v>4</v>
      </c>
      <c r="W10" s="46">
        <v>266.8</v>
      </c>
      <c r="X10" s="46">
        <v>11</v>
      </c>
      <c r="Y10" s="47" t="s">
        <v>57</v>
      </c>
    </row>
    <row r="11" spans="1:25" ht="33" thickBot="1">
      <c r="A11" s="14">
        <v>5</v>
      </c>
      <c r="B11" s="34" t="s">
        <v>37</v>
      </c>
      <c r="C11" s="32">
        <v>53</v>
      </c>
      <c r="D11" s="32">
        <v>0.6492585428755642</v>
      </c>
      <c r="E11" s="14">
        <v>47</v>
      </c>
      <c r="F11" s="15">
        <v>2.13</v>
      </c>
      <c r="G11" s="36">
        <v>1</v>
      </c>
      <c r="H11" s="16">
        <f>D11+F11</f>
        <v>2.779258542875564</v>
      </c>
      <c r="I11" s="14">
        <v>1</v>
      </c>
      <c r="J11" s="20" t="s">
        <v>28</v>
      </c>
      <c r="K11" s="14">
        <v>199</v>
      </c>
      <c r="L11" s="15">
        <v>1.54</v>
      </c>
      <c r="M11" s="17">
        <v>1</v>
      </c>
      <c r="N11" s="16">
        <f>D11+H11+L11</f>
        <v>4.968517085751128</v>
      </c>
      <c r="O11" s="14">
        <v>1</v>
      </c>
      <c r="P11" s="14" t="s">
        <v>28</v>
      </c>
      <c r="Q11" s="14">
        <v>268</v>
      </c>
      <c r="R11" s="14">
        <v>1.4</v>
      </c>
      <c r="S11" s="14">
        <v>1</v>
      </c>
      <c r="T11" s="29">
        <f t="shared" si="0"/>
        <v>6.368517085751128</v>
      </c>
      <c r="U11" s="14">
        <v>1</v>
      </c>
      <c r="V11" s="42">
        <f t="shared" si="1"/>
        <v>2</v>
      </c>
      <c r="W11" s="43">
        <v>333.25</v>
      </c>
      <c r="X11" s="43">
        <v>1</v>
      </c>
      <c r="Y11" s="44" t="s">
        <v>54</v>
      </c>
    </row>
    <row r="12" spans="1:25" ht="22.5" thickBot="1">
      <c r="A12" s="14">
        <v>6</v>
      </c>
      <c r="B12" s="34" t="s">
        <v>38</v>
      </c>
      <c r="C12" s="32">
        <v>47.5</v>
      </c>
      <c r="D12" s="32">
        <v>0.5818826563507414</v>
      </c>
      <c r="E12" s="14">
        <v>36</v>
      </c>
      <c r="F12" s="15">
        <v>1.63</v>
      </c>
      <c r="G12" s="36">
        <v>3</v>
      </c>
      <c r="H12" s="16">
        <f aca="true" t="shared" si="2" ref="H12:H25">D12+F12</f>
        <v>2.2118826563507414</v>
      </c>
      <c r="I12" s="14">
        <v>3</v>
      </c>
      <c r="J12" s="20" t="s">
        <v>28</v>
      </c>
      <c r="K12" s="14">
        <v>170</v>
      </c>
      <c r="L12" s="15">
        <v>1.32</v>
      </c>
      <c r="M12" s="17">
        <v>2</v>
      </c>
      <c r="N12" s="16">
        <f aca="true" t="shared" si="3" ref="N12:N25">D12+H12+L12</f>
        <v>4.113765312701483</v>
      </c>
      <c r="O12" s="14">
        <v>3</v>
      </c>
      <c r="P12" s="14" t="s">
        <v>21</v>
      </c>
      <c r="Q12" s="14">
        <v>197</v>
      </c>
      <c r="R12" s="14">
        <v>1.18</v>
      </c>
      <c r="S12" s="40">
        <v>1</v>
      </c>
      <c r="T12" s="29">
        <f t="shared" si="0"/>
        <v>5.293765312701483</v>
      </c>
      <c r="U12" s="14">
        <v>4</v>
      </c>
      <c r="V12" s="17">
        <f t="shared" si="1"/>
        <v>3</v>
      </c>
      <c r="W12" s="40">
        <v>330.25</v>
      </c>
      <c r="X12" s="40">
        <v>5</v>
      </c>
      <c r="Y12" s="45" t="s">
        <v>55</v>
      </c>
    </row>
    <row r="13" spans="1:25" ht="22.5" thickBot="1">
      <c r="A13" s="14">
        <v>7</v>
      </c>
      <c r="B13" s="34" t="s">
        <v>39</v>
      </c>
      <c r="C13" s="32">
        <v>46.5</v>
      </c>
      <c r="D13" s="32">
        <v>0.5696324951644101</v>
      </c>
      <c r="E13" s="14">
        <v>19</v>
      </c>
      <c r="F13" s="15">
        <v>0.86</v>
      </c>
      <c r="G13" s="36">
        <v>14</v>
      </c>
      <c r="H13" s="16">
        <f t="shared" si="2"/>
        <v>1.4296324951644102</v>
      </c>
      <c r="I13" s="14">
        <v>11</v>
      </c>
      <c r="J13" s="20" t="s">
        <v>24</v>
      </c>
      <c r="K13" s="14">
        <v>180</v>
      </c>
      <c r="L13" s="15">
        <v>1.22</v>
      </c>
      <c r="M13" s="35">
        <v>1</v>
      </c>
      <c r="N13" s="16">
        <f t="shared" si="3"/>
        <v>3.21926499032882</v>
      </c>
      <c r="O13" s="14">
        <v>8</v>
      </c>
      <c r="P13" s="14" t="s">
        <v>28</v>
      </c>
      <c r="Q13" s="14">
        <v>214</v>
      </c>
      <c r="R13" s="14">
        <v>1.11</v>
      </c>
      <c r="S13" s="14">
        <v>2</v>
      </c>
      <c r="T13" s="29">
        <f t="shared" si="0"/>
        <v>4.32926499032882</v>
      </c>
      <c r="U13" s="14">
        <v>7</v>
      </c>
      <c r="V13" s="17">
        <f t="shared" si="1"/>
        <v>3</v>
      </c>
      <c r="W13" s="40">
        <v>284.25</v>
      </c>
      <c r="X13" s="40">
        <v>7</v>
      </c>
      <c r="Y13" s="45"/>
    </row>
    <row r="14" spans="1:25" ht="33" thickBot="1">
      <c r="A14" s="14">
        <v>8</v>
      </c>
      <c r="B14" s="34" t="s">
        <v>40</v>
      </c>
      <c r="C14" s="32">
        <v>43.5</v>
      </c>
      <c r="D14" s="32">
        <v>0.5328820116054158</v>
      </c>
      <c r="E14" s="14">
        <v>35</v>
      </c>
      <c r="F14" s="15">
        <v>1.59</v>
      </c>
      <c r="G14" s="36">
        <v>4</v>
      </c>
      <c r="H14" s="16">
        <f t="shared" si="2"/>
        <v>2.122882011605416</v>
      </c>
      <c r="I14" s="14">
        <v>4</v>
      </c>
      <c r="J14" s="20" t="s">
        <v>23</v>
      </c>
      <c r="K14" s="14">
        <v>190</v>
      </c>
      <c r="L14" s="15">
        <v>1.19</v>
      </c>
      <c r="M14" s="17">
        <v>1</v>
      </c>
      <c r="N14" s="16">
        <f t="shared" si="3"/>
        <v>3.845764023210832</v>
      </c>
      <c r="O14" s="14">
        <v>5</v>
      </c>
      <c r="P14" s="14" t="s">
        <v>53</v>
      </c>
      <c r="Q14" s="14">
        <v>263</v>
      </c>
      <c r="R14" s="14">
        <v>1.26</v>
      </c>
      <c r="S14" s="40">
        <v>1</v>
      </c>
      <c r="T14" s="29">
        <f t="shared" si="0"/>
        <v>5.105764023210832</v>
      </c>
      <c r="U14" s="14">
        <v>6</v>
      </c>
      <c r="V14" s="35">
        <f t="shared" si="1"/>
        <v>2</v>
      </c>
      <c r="W14" s="43">
        <v>282.75</v>
      </c>
      <c r="X14" s="43">
        <v>4</v>
      </c>
      <c r="Y14" s="44" t="s">
        <v>55</v>
      </c>
    </row>
    <row r="15" spans="1:25" ht="22.5" thickBot="1">
      <c r="A15" s="14">
        <v>9</v>
      </c>
      <c r="B15" s="34" t="s">
        <v>41</v>
      </c>
      <c r="C15" s="32">
        <v>40</v>
      </c>
      <c r="D15" s="32">
        <v>0.49000644745325594</v>
      </c>
      <c r="E15" s="23">
        <v>26.5</v>
      </c>
      <c r="F15" s="24">
        <v>1.2</v>
      </c>
      <c r="G15" s="38">
        <v>5</v>
      </c>
      <c r="H15" s="16">
        <f t="shared" si="2"/>
        <v>1.690006447453256</v>
      </c>
      <c r="I15" s="14">
        <v>7</v>
      </c>
      <c r="J15" s="20" t="s">
        <v>22</v>
      </c>
      <c r="K15" s="14">
        <v>136</v>
      </c>
      <c r="L15" s="15">
        <v>1</v>
      </c>
      <c r="M15" s="37">
        <v>3</v>
      </c>
      <c r="N15" s="16">
        <f t="shared" si="3"/>
        <v>3.180012894906512</v>
      </c>
      <c r="O15" s="14">
        <v>9</v>
      </c>
      <c r="P15" s="14" t="s">
        <v>24</v>
      </c>
      <c r="Q15" s="14">
        <v>253</v>
      </c>
      <c r="R15" s="14">
        <v>1.09</v>
      </c>
      <c r="S15" s="14">
        <v>2</v>
      </c>
      <c r="T15" s="29">
        <f t="shared" si="0"/>
        <v>4.270012894906512</v>
      </c>
      <c r="U15" s="14">
        <v>8</v>
      </c>
      <c r="V15" s="17">
        <f t="shared" si="1"/>
        <v>5</v>
      </c>
      <c r="W15" s="46">
        <v>295.3</v>
      </c>
      <c r="X15" s="46">
        <v>9</v>
      </c>
      <c r="Y15" s="47" t="s">
        <v>56</v>
      </c>
    </row>
    <row r="16" spans="1:25" ht="22.5" thickBot="1">
      <c r="A16" s="14">
        <v>10</v>
      </c>
      <c r="B16" s="34" t="s">
        <v>42</v>
      </c>
      <c r="C16" s="32">
        <v>38</v>
      </c>
      <c r="D16" s="32">
        <v>0.46550612508059314</v>
      </c>
      <c r="E16" s="14">
        <v>22</v>
      </c>
      <c r="F16" s="15">
        <v>1</v>
      </c>
      <c r="G16" s="36">
        <v>9</v>
      </c>
      <c r="H16" s="16">
        <f t="shared" si="2"/>
        <v>1.4655061250805932</v>
      </c>
      <c r="I16" s="14">
        <v>10</v>
      </c>
      <c r="J16" s="20" t="s">
        <v>21</v>
      </c>
      <c r="K16" s="14">
        <v>128</v>
      </c>
      <c r="L16" s="15">
        <v>1.01</v>
      </c>
      <c r="M16" s="17">
        <v>2</v>
      </c>
      <c r="N16" s="16">
        <f t="shared" si="3"/>
        <v>2.9410122501611866</v>
      </c>
      <c r="O16" s="14">
        <v>11</v>
      </c>
      <c r="P16" s="14" t="s">
        <v>22</v>
      </c>
      <c r="Q16" s="14">
        <v>182</v>
      </c>
      <c r="R16" s="14">
        <v>1.01</v>
      </c>
      <c r="S16" s="14">
        <v>2</v>
      </c>
      <c r="T16" s="29">
        <f t="shared" si="0"/>
        <v>3.9510122501611864</v>
      </c>
      <c r="U16" s="14">
        <v>11</v>
      </c>
      <c r="V16" s="17">
        <f t="shared" si="1"/>
        <v>4</v>
      </c>
      <c r="W16" s="46">
        <v>273.8</v>
      </c>
      <c r="X16" s="46">
        <v>10</v>
      </c>
      <c r="Y16" s="47" t="s">
        <v>56</v>
      </c>
    </row>
    <row r="17" spans="1:25" ht="36" customHeight="1" thickBot="1">
      <c r="A17" s="14">
        <v>11</v>
      </c>
      <c r="B17" s="34" t="s">
        <v>43</v>
      </c>
      <c r="C17" s="32">
        <v>36</v>
      </c>
      <c r="D17" s="32">
        <v>0.44100580270793033</v>
      </c>
      <c r="E17" s="14">
        <v>24</v>
      </c>
      <c r="F17" s="15">
        <v>1.09</v>
      </c>
      <c r="G17" s="36">
        <v>6</v>
      </c>
      <c r="H17" s="16">
        <f t="shared" si="2"/>
        <v>1.5310058027079303</v>
      </c>
      <c r="I17" s="14">
        <v>9</v>
      </c>
      <c r="J17" s="20" t="s">
        <v>21</v>
      </c>
      <c r="K17" s="14">
        <v>112</v>
      </c>
      <c r="L17" s="15">
        <v>0.89</v>
      </c>
      <c r="M17" s="17">
        <v>3</v>
      </c>
      <c r="N17" s="16">
        <f t="shared" si="3"/>
        <v>2.862011605415861</v>
      </c>
      <c r="O17" s="14">
        <v>12</v>
      </c>
      <c r="P17" s="14" t="s">
        <v>23</v>
      </c>
      <c r="Q17" s="14">
        <v>201</v>
      </c>
      <c r="R17" s="14">
        <v>0.97</v>
      </c>
      <c r="S17" s="14">
        <v>3</v>
      </c>
      <c r="T17" s="29">
        <f t="shared" si="0"/>
        <v>3.832011605415861</v>
      </c>
      <c r="U17" s="14">
        <v>12</v>
      </c>
      <c r="V17" s="17">
        <f t="shared" si="1"/>
        <v>6</v>
      </c>
      <c r="W17" s="46">
        <v>220.8</v>
      </c>
      <c r="X17" s="46">
        <v>12</v>
      </c>
      <c r="Y17" s="46" t="s">
        <v>57</v>
      </c>
    </row>
    <row r="18" spans="1:25" ht="22.5" thickBot="1">
      <c r="A18" s="14">
        <v>12</v>
      </c>
      <c r="B18" s="34" t="s">
        <v>44</v>
      </c>
      <c r="C18" s="32">
        <v>35</v>
      </c>
      <c r="D18" s="32">
        <v>0.42875564152159895</v>
      </c>
      <c r="E18" s="14">
        <v>21.5</v>
      </c>
      <c r="F18" s="15">
        <v>0.97</v>
      </c>
      <c r="G18" s="36">
        <v>10</v>
      </c>
      <c r="H18" s="16">
        <f t="shared" si="2"/>
        <v>1.398755641521599</v>
      </c>
      <c r="I18" s="14">
        <v>12</v>
      </c>
      <c r="J18" s="20" t="s">
        <v>22</v>
      </c>
      <c r="K18" s="14">
        <v>175</v>
      </c>
      <c r="L18" s="15">
        <v>1.16</v>
      </c>
      <c r="M18" s="35">
        <v>1</v>
      </c>
      <c r="N18" s="16">
        <f t="shared" si="3"/>
        <v>2.987511283043198</v>
      </c>
      <c r="O18" s="14">
        <v>10</v>
      </c>
      <c r="P18" s="14" t="s">
        <v>23</v>
      </c>
      <c r="Q18" s="14">
        <v>259</v>
      </c>
      <c r="R18" s="14">
        <v>1.25</v>
      </c>
      <c r="S18" s="40">
        <v>1</v>
      </c>
      <c r="T18" s="29">
        <f t="shared" si="0"/>
        <v>4.237511283043197</v>
      </c>
      <c r="U18" s="14">
        <v>9</v>
      </c>
      <c r="V18" s="35">
        <f t="shared" si="1"/>
        <v>2</v>
      </c>
      <c r="W18" s="40">
        <v>290</v>
      </c>
      <c r="X18" s="40">
        <v>7</v>
      </c>
      <c r="Y18" s="40" t="s">
        <v>56</v>
      </c>
    </row>
    <row r="19" spans="1:25" ht="27" customHeight="1" thickBot="1">
      <c r="A19" s="14">
        <v>13</v>
      </c>
      <c r="B19" s="34" t="s">
        <v>45</v>
      </c>
      <c r="C19" s="32">
        <v>31</v>
      </c>
      <c r="D19" s="32">
        <v>0.37975499677627333</v>
      </c>
      <c r="E19" s="14">
        <v>22.5</v>
      </c>
      <c r="F19" s="15">
        <v>1.02</v>
      </c>
      <c r="G19" s="36">
        <v>8</v>
      </c>
      <c r="H19" s="16">
        <f t="shared" si="2"/>
        <v>1.3997549967762732</v>
      </c>
      <c r="I19" s="14">
        <v>12</v>
      </c>
      <c r="J19" s="20" t="s">
        <v>23</v>
      </c>
      <c r="K19" s="14">
        <v>162</v>
      </c>
      <c r="L19" s="15">
        <v>1.02</v>
      </c>
      <c r="M19" s="17">
        <v>3</v>
      </c>
      <c r="N19" s="16">
        <f t="shared" si="3"/>
        <v>2.7995099935525465</v>
      </c>
      <c r="O19" s="14">
        <v>13</v>
      </c>
      <c r="P19" s="14" t="s">
        <v>28</v>
      </c>
      <c r="Q19" s="19">
        <v>175</v>
      </c>
      <c r="R19" s="19">
        <v>0.91</v>
      </c>
      <c r="S19" s="19">
        <v>3</v>
      </c>
      <c r="T19" s="29">
        <f t="shared" si="0"/>
        <v>3.7095099935525466</v>
      </c>
      <c r="U19" s="14">
        <v>13</v>
      </c>
      <c r="V19" s="17">
        <f t="shared" si="1"/>
        <v>6</v>
      </c>
      <c r="W19" s="30"/>
      <c r="X19" s="14">
        <v>13</v>
      </c>
      <c r="Y19" s="46" t="s">
        <v>57</v>
      </c>
    </row>
    <row r="20" spans="1:25" ht="22.5" thickBot="1">
      <c r="A20" s="14">
        <v>14</v>
      </c>
      <c r="B20" s="34" t="s">
        <v>46</v>
      </c>
      <c r="C20" s="32">
        <v>28</v>
      </c>
      <c r="D20" s="32">
        <v>0.34300451321727915</v>
      </c>
      <c r="E20" s="14">
        <v>20.5</v>
      </c>
      <c r="F20" s="15">
        <v>0.93</v>
      </c>
      <c r="G20" s="36">
        <v>12</v>
      </c>
      <c r="H20" s="16">
        <f t="shared" si="2"/>
        <v>1.2730045132172791</v>
      </c>
      <c r="I20" s="14">
        <v>14</v>
      </c>
      <c r="J20" s="20" t="s">
        <v>24</v>
      </c>
      <c r="K20" s="14">
        <v>109</v>
      </c>
      <c r="L20" s="15">
        <v>0.74</v>
      </c>
      <c r="M20" s="17">
        <v>4</v>
      </c>
      <c r="N20" s="16">
        <f t="shared" si="3"/>
        <v>2.3560090264345583</v>
      </c>
      <c r="O20" s="14">
        <v>14</v>
      </c>
      <c r="P20" s="14" t="s">
        <v>22</v>
      </c>
      <c r="Q20" s="14">
        <v>166</v>
      </c>
      <c r="R20" s="14">
        <v>0.92</v>
      </c>
      <c r="S20" s="14">
        <v>3</v>
      </c>
      <c r="T20" s="29">
        <f t="shared" si="0"/>
        <v>3.2760090264345583</v>
      </c>
      <c r="U20" s="14">
        <v>14</v>
      </c>
      <c r="V20" s="17">
        <f t="shared" si="1"/>
        <v>7</v>
      </c>
      <c r="W20" s="30"/>
      <c r="X20" s="14">
        <v>14</v>
      </c>
      <c r="Y20" s="46" t="s">
        <v>57</v>
      </c>
    </row>
    <row r="21" spans="1:25" ht="18" thickBot="1">
      <c r="A21" s="14">
        <v>15</v>
      </c>
      <c r="B21" s="34" t="s">
        <v>47</v>
      </c>
      <c r="C21" s="32">
        <v>27.5</v>
      </c>
      <c r="D21" s="32">
        <v>0.33687943262411346</v>
      </c>
      <c r="E21" s="14">
        <v>7</v>
      </c>
      <c r="F21" s="15">
        <v>0.32</v>
      </c>
      <c r="G21" s="36">
        <v>17</v>
      </c>
      <c r="H21" s="16">
        <f t="shared" si="2"/>
        <v>0.6568794326241134</v>
      </c>
      <c r="I21" s="14">
        <v>17</v>
      </c>
      <c r="J21" s="20" t="s">
        <v>28</v>
      </c>
      <c r="K21" s="14">
        <v>97</v>
      </c>
      <c r="L21" s="15">
        <v>0.75</v>
      </c>
      <c r="M21" s="17">
        <v>3</v>
      </c>
      <c r="N21" s="16">
        <f t="shared" si="3"/>
        <v>1.743758865248227</v>
      </c>
      <c r="O21" s="14">
        <v>16</v>
      </c>
      <c r="P21" s="14" t="s">
        <v>22</v>
      </c>
      <c r="Q21" s="14">
        <v>110</v>
      </c>
      <c r="R21" s="14">
        <v>0.61</v>
      </c>
      <c r="S21" s="14">
        <v>4</v>
      </c>
      <c r="T21" s="29">
        <f t="shared" si="0"/>
        <v>2.353758865248227</v>
      </c>
      <c r="U21" s="14">
        <v>17</v>
      </c>
      <c r="V21" s="17">
        <f t="shared" si="1"/>
        <v>7</v>
      </c>
      <c r="W21" s="30"/>
      <c r="X21" s="14">
        <v>17</v>
      </c>
      <c r="Y21" s="46" t="s">
        <v>57</v>
      </c>
    </row>
    <row r="22" spans="1:25" ht="22.5" thickBot="1">
      <c r="A22" s="14">
        <v>16</v>
      </c>
      <c r="B22" s="34" t="s">
        <v>48</v>
      </c>
      <c r="C22" s="32">
        <v>26</v>
      </c>
      <c r="D22" s="32">
        <v>0.31850419084461634</v>
      </c>
      <c r="E22" s="36">
        <v>0</v>
      </c>
      <c r="F22" s="15">
        <v>0</v>
      </c>
      <c r="G22" s="36">
        <v>19</v>
      </c>
      <c r="H22" s="16">
        <f t="shared" si="2"/>
        <v>0.31850419084461634</v>
      </c>
      <c r="I22" s="21">
        <v>19</v>
      </c>
      <c r="J22" s="20" t="s">
        <v>28</v>
      </c>
      <c r="K22" s="36">
        <v>51</v>
      </c>
      <c r="L22" s="36">
        <v>0.39</v>
      </c>
      <c r="M22" s="36">
        <v>4</v>
      </c>
      <c r="N22" s="16">
        <f t="shared" si="3"/>
        <v>1.0270083816892326</v>
      </c>
      <c r="O22" s="36">
        <v>19</v>
      </c>
      <c r="P22" s="36" t="s">
        <v>23</v>
      </c>
      <c r="Q22" s="13">
        <v>109</v>
      </c>
      <c r="R22" s="13">
        <v>0.52</v>
      </c>
      <c r="S22" s="36">
        <v>4</v>
      </c>
      <c r="T22" s="29">
        <f t="shared" si="0"/>
        <v>1.5470083816892326</v>
      </c>
      <c r="U22" s="21">
        <v>19</v>
      </c>
      <c r="V22" s="17">
        <f t="shared" si="1"/>
        <v>8</v>
      </c>
      <c r="W22" s="31"/>
      <c r="X22" s="21">
        <v>19</v>
      </c>
      <c r="Y22" s="46" t="s">
        <v>57</v>
      </c>
    </row>
    <row r="23" spans="1:25" ht="18" thickBot="1">
      <c r="A23" s="14">
        <v>17</v>
      </c>
      <c r="B23" s="34" t="s">
        <v>49</v>
      </c>
      <c r="C23" s="32">
        <v>25.5</v>
      </c>
      <c r="D23" s="32">
        <v>0.31237911025145065</v>
      </c>
      <c r="E23" s="36">
        <v>17.5</v>
      </c>
      <c r="F23" s="15">
        <v>0.79</v>
      </c>
      <c r="G23" s="36">
        <v>15</v>
      </c>
      <c r="H23" s="16">
        <f t="shared" si="2"/>
        <v>1.1023791102514506</v>
      </c>
      <c r="I23" s="21">
        <v>15</v>
      </c>
      <c r="J23" s="20" t="s">
        <v>24</v>
      </c>
      <c r="K23" s="36">
        <v>115</v>
      </c>
      <c r="L23" s="36">
        <v>0.78</v>
      </c>
      <c r="M23" s="36">
        <v>3</v>
      </c>
      <c r="N23" s="16">
        <f t="shared" si="3"/>
        <v>2.1947582205029015</v>
      </c>
      <c r="O23" s="36">
        <v>15</v>
      </c>
      <c r="P23" s="36" t="s">
        <v>21</v>
      </c>
      <c r="Q23" s="13">
        <v>147</v>
      </c>
      <c r="R23" s="13">
        <v>0.88</v>
      </c>
      <c r="S23" s="36">
        <v>3</v>
      </c>
      <c r="T23" s="29">
        <f t="shared" si="0"/>
        <v>3.0747582205029014</v>
      </c>
      <c r="U23" s="21">
        <v>15</v>
      </c>
      <c r="V23" s="17">
        <f t="shared" si="1"/>
        <v>6</v>
      </c>
      <c r="W23" s="31"/>
      <c r="X23" s="21">
        <v>15</v>
      </c>
      <c r="Y23" s="46" t="s">
        <v>57</v>
      </c>
    </row>
    <row r="24" spans="1:25" ht="22.5" thickBot="1">
      <c r="A24" s="14">
        <v>18</v>
      </c>
      <c r="B24" s="34" t="s">
        <v>50</v>
      </c>
      <c r="C24" s="33">
        <v>19</v>
      </c>
      <c r="D24" s="33">
        <v>0.23275306254029657</v>
      </c>
      <c r="E24" s="36">
        <v>12</v>
      </c>
      <c r="F24" s="15">
        <v>0.54</v>
      </c>
      <c r="G24" s="36">
        <v>16</v>
      </c>
      <c r="H24" s="16">
        <f t="shared" si="2"/>
        <v>0.7727530625402966</v>
      </c>
      <c r="I24" s="21">
        <v>16</v>
      </c>
      <c r="J24" s="20" t="s">
        <v>23</v>
      </c>
      <c r="K24" s="36">
        <v>109</v>
      </c>
      <c r="L24" s="36">
        <v>0.69</v>
      </c>
      <c r="M24" s="36">
        <v>4</v>
      </c>
      <c r="N24" s="16">
        <f t="shared" si="3"/>
        <v>1.6955061250805932</v>
      </c>
      <c r="O24" s="36">
        <v>17</v>
      </c>
      <c r="P24" s="36" t="s">
        <v>21</v>
      </c>
      <c r="Q24" s="13">
        <v>124</v>
      </c>
      <c r="R24" s="13">
        <v>0.74</v>
      </c>
      <c r="S24" s="36">
        <v>4</v>
      </c>
      <c r="T24" s="29">
        <f t="shared" si="0"/>
        <v>2.435506125080593</v>
      </c>
      <c r="U24" s="21">
        <v>16</v>
      </c>
      <c r="V24" s="17">
        <f t="shared" si="1"/>
        <v>8</v>
      </c>
      <c r="W24" s="30"/>
      <c r="X24" s="21">
        <v>16</v>
      </c>
      <c r="Y24" s="46" t="s">
        <v>57</v>
      </c>
    </row>
    <row r="25" spans="1:25" ht="22.5" thickBot="1">
      <c r="A25" s="14">
        <v>19</v>
      </c>
      <c r="B25" s="34" t="s">
        <v>51</v>
      </c>
      <c r="C25" s="32">
        <v>16.5</v>
      </c>
      <c r="D25" s="32">
        <v>0.20212765957446807</v>
      </c>
      <c r="E25" s="36">
        <v>3.5</v>
      </c>
      <c r="F25" s="15">
        <v>0.16</v>
      </c>
      <c r="G25" s="36">
        <v>18</v>
      </c>
      <c r="H25" s="16">
        <f t="shared" si="2"/>
        <v>0.3621276595744681</v>
      </c>
      <c r="I25" s="21">
        <v>18</v>
      </c>
      <c r="J25" s="20" t="s">
        <v>22</v>
      </c>
      <c r="K25" s="36">
        <v>89</v>
      </c>
      <c r="L25" s="36">
        <v>0.66</v>
      </c>
      <c r="M25" s="36">
        <v>4</v>
      </c>
      <c r="N25" s="16">
        <f t="shared" si="3"/>
        <v>1.224255319148936</v>
      </c>
      <c r="O25" s="36">
        <v>18</v>
      </c>
      <c r="P25" s="36" t="s">
        <v>28</v>
      </c>
      <c r="Q25" s="13">
        <v>111</v>
      </c>
      <c r="R25" s="13">
        <v>0.58</v>
      </c>
      <c r="S25" s="36">
        <v>4</v>
      </c>
      <c r="T25" s="29">
        <f t="shared" si="0"/>
        <v>1.804255319148936</v>
      </c>
      <c r="U25" s="21">
        <v>18</v>
      </c>
      <c r="V25" s="17">
        <f t="shared" si="1"/>
        <v>8</v>
      </c>
      <c r="W25" s="31"/>
      <c r="X25" s="21">
        <v>18</v>
      </c>
      <c r="Y25" s="46" t="s">
        <v>57</v>
      </c>
    </row>
    <row r="26" ht="18.75" customHeight="1">
      <c r="T26"/>
    </row>
  </sheetData>
  <sheetProtection/>
  <mergeCells count="21">
    <mergeCell ref="U2:U6"/>
    <mergeCell ref="J2:M2"/>
    <mergeCell ref="W2:Y2"/>
    <mergeCell ref="P3:S3"/>
    <mergeCell ref="W3:Y3"/>
    <mergeCell ref="P5:S5"/>
    <mergeCell ref="W4:Y4"/>
    <mergeCell ref="O2:O6"/>
    <mergeCell ref="W5:Y5"/>
    <mergeCell ref="P2:S2"/>
    <mergeCell ref="T2:T6"/>
    <mergeCell ref="N2:N6"/>
    <mergeCell ref="B2:B5"/>
    <mergeCell ref="C2:D5"/>
    <mergeCell ref="E2:G2"/>
    <mergeCell ref="H2:H6"/>
    <mergeCell ref="E3:G3"/>
    <mergeCell ref="J3:M3"/>
    <mergeCell ref="E5:G5"/>
    <mergeCell ref="J5:M5"/>
    <mergeCell ref="I2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Леонид</cp:lastModifiedBy>
  <cp:lastPrinted>2018-03-16T11:19:22Z</cp:lastPrinted>
  <dcterms:created xsi:type="dcterms:W3CDTF">2008-12-05T20:46:22Z</dcterms:created>
  <dcterms:modified xsi:type="dcterms:W3CDTF">2023-03-19T06:58:37Z</dcterms:modified>
  <cp:category/>
  <cp:version/>
  <cp:contentType/>
  <cp:contentStatus/>
</cp:coreProperties>
</file>