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4200" tabRatio="662" activeTab="0"/>
  </bookViews>
  <sheets>
    <sheet name="Лист1" sheetId="1" r:id="rId1"/>
  </sheets>
  <definedNames>
    <definedName name="_xlnm.Print_Area" localSheetId="0">'Лист1'!$A$1:$M$91</definedName>
  </definedNames>
  <calcPr fullCalcOnLoad="1"/>
</workbook>
</file>

<file path=xl/sharedStrings.xml><?xml version="1.0" encoding="utf-8"?>
<sst xmlns="http://schemas.openxmlformats.org/spreadsheetml/2006/main" count="262" uniqueCount="160">
  <si>
    <t>№</t>
  </si>
  <si>
    <t>Школа</t>
  </si>
  <si>
    <t>Сумма</t>
  </si>
  <si>
    <t>Класс</t>
  </si>
  <si>
    <t>Результат</t>
  </si>
  <si>
    <t>5а     (2)</t>
  </si>
  <si>
    <t>4б     (2)</t>
  </si>
  <si>
    <t>1    (4)</t>
  </si>
  <si>
    <t>2  (4)</t>
  </si>
  <si>
    <t>3а    (2)</t>
  </si>
  <si>
    <t>3б    (2)</t>
  </si>
  <si>
    <t>4а     (2)</t>
  </si>
  <si>
    <t>5б         (3)</t>
  </si>
  <si>
    <t>Результаты тренировочного варианта  -  7-ой класс        Осень 2006года</t>
  </si>
  <si>
    <t>ФИО</t>
  </si>
  <si>
    <t>28 Турнир городов</t>
  </si>
  <si>
    <t>7 Г</t>
  </si>
  <si>
    <t>гим 25</t>
  </si>
  <si>
    <t>Бойко Мария Владимировна</t>
  </si>
  <si>
    <t>Ковалевский Иван</t>
  </si>
  <si>
    <t>Горелова Татьяна</t>
  </si>
  <si>
    <t>Томашевич Маргарита</t>
  </si>
  <si>
    <t>7 В</t>
  </si>
  <si>
    <t>гим 61</t>
  </si>
  <si>
    <t>Мельник Михаил Валерьевич</t>
  </si>
  <si>
    <t>гим 2</t>
  </si>
  <si>
    <t>Богданович Яна Тадеушевна</t>
  </si>
  <si>
    <t>7 Б</t>
  </si>
  <si>
    <t>Жишкевич Алексей Михайлович</t>
  </si>
  <si>
    <t>Жишкевич Александр Михайлович</t>
  </si>
  <si>
    <t>Завеницкий Станислав Сергеевич</t>
  </si>
  <si>
    <t>7 А</t>
  </si>
  <si>
    <t>гим 13</t>
  </si>
  <si>
    <t>Евтухович Александр Николаевич</t>
  </si>
  <si>
    <t>Жадинский Артем Олегович</t>
  </si>
  <si>
    <t>Чухельский Дмитрий Сергеевич</t>
  </si>
  <si>
    <t>гим 7</t>
  </si>
  <si>
    <t>Глиник Станислава Вадимовна</t>
  </si>
  <si>
    <t>Белойчук Артур</t>
  </si>
  <si>
    <t>Вечеринский Игорь Сергеевич</t>
  </si>
  <si>
    <t>7 Д</t>
  </si>
  <si>
    <t>Станчик Станислав Францевич</t>
  </si>
  <si>
    <t>гим 21</t>
  </si>
  <si>
    <t>Сергеева Наталья Михайловна</t>
  </si>
  <si>
    <t>Конов</t>
  </si>
  <si>
    <t>Видзяйло Вероника Владимировна</t>
  </si>
  <si>
    <t>Потапов Дмитрий Олегович</t>
  </si>
  <si>
    <t>Швайч Татьяна Викторовна</t>
  </si>
  <si>
    <t>Желдак Екатерина Васильевна</t>
  </si>
  <si>
    <t>Ковалевская Олеся Павловна</t>
  </si>
  <si>
    <t>Мурачева Анна Олеговна</t>
  </si>
  <si>
    <t>Фоканова Анна Владимировна</t>
  </si>
  <si>
    <t>Вераксич Ольга Игоревна</t>
  </si>
  <si>
    <t>Курмашова Наталья Александровна</t>
  </si>
  <si>
    <t>Коваль Игорь Владимирович</t>
  </si>
  <si>
    <t>Рябцев Юрий Валерьевич</t>
  </si>
  <si>
    <t>Поверенный Алексей Дмитриевич</t>
  </si>
  <si>
    <t>гим 10</t>
  </si>
  <si>
    <t>Леонович Алексей Андреевич</t>
  </si>
  <si>
    <t>Герасимович Кристина Олеговна</t>
  </si>
  <si>
    <t>Дударевич Виктория Вячеславовна</t>
  </si>
  <si>
    <t>Янушевич Павел Геннадьевич</t>
  </si>
  <si>
    <t>Шенец Екатерина Сергеевна</t>
  </si>
  <si>
    <t>Зверович Мария Сергеевна</t>
  </si>
  <si>
    <t>Суханова Татьяна</t>
  </si>
  <si>
    <t>Тимошкова Ольга</t>
  </si>
  <si>
    <t>Мацеша Виктория Валерьевна</t>
  </si>
  <si>
    <t>Мариева Ольга Григорьевна</t>
  </si>
  <si>
    <t>Михайлов Алексей Олегович</t>
  </si>
  <si>
    <t>Найден Александр Владимирович</t>
  </si>
  <si>
    <t>Цыценя Анастасия Леонидовна</t>
  </si>
  <si>
    <t>Хадиркевич Алексей Сергеевич</t>
  </si>
  <si>
    <t>Приймак Павел Александрович</t>
  </si>
  <si>
    <t>Садов Сергей Васильевич</t>
  </si>
  <si>
    <t>Шефер Ольга Александровна</t>
  </si>
  <si>
    <t>Волкова Наталья</t>
  </si>
  <si>
    <t>Карась Анастасия Николаевна</t>
  </si>
  <si>
    <t>Сороко Юлия Витальевна</t>
  </si>
  <si>
    <t>Можаев Вячеслав Анатольевич</t>
  </si>
  <si>
    <t>Литвиненко Виталий Сергеевич</t>
  </si>
  <si>
    <t>Доманова Татьяна</t>
  </si>
  <si>
    <t>гим 19</t>
  </si>
  <si>
    <t>Живицкий Виталий Сергеевич</t>
  </si>
  <si>
    <t>Ковалев Василий Валерьевич</t>
  </si>
  <si>
    <t>Некрашевич Александр Дмитриевич</t>
  </si>
  <si>
    <t>7А</t>
  </si>
  <si>
    <t>Домороцкий Алексей Сергеевич</t>
  </si>
  <si>
    <t>Сафронов Илья Эдуардович</t>
  </si>
  <si>
    <t>Лукашик Виктория Чеславовна</t>
  </si>
  <si>
    <t xml:space="preserve"> 7 А</t>
  </si>
  <si>
    <t>Мичуцкая Екатерина Сергеевна</t>
  </si>
  <si>
    <t>Сушко Юрий Сергеевич</t>
  </si>
  <si>
    <t>Гавин Никита Андреевич</t>
  </si>
  <si>
    <t>Касянович Виктор Александрович</t>
  </si>
  <si>
    <t>Судоргин Алексей Дмитриевич</t>
  </si>
  <si>
    <t>Стальмашенко Илья Павлович</t>
  </si>
  <si>
    <t>Кизим Степан Александрович</t>
  </si>
  <si>
    <t>Травкина Мария Алексеевна</t>
  </si>
  <si>
    <t>Яин Николай Александрович</t>
  </si>
  <si>
    <t>Сапронова Юлия Игоревна</t>
  </si>
  <si>
    <t>Терещук Екатерина Владимировна</t>
  </si>
  <si>
    <t>Косяк Мария Михайловна</t>
  </si>
  <si>
    <t>Жибуль Андрей Олегович</t>
  </si>
  <si>
    <t>Бурая Юлия Викторовна</t>
  </si>
  <si>
    <t>Мицкевич Анастасия Владимировна</t>
  </si>
  <si>
    <t>Стрельцов Григорий Дмитриевич</t>
  </si>
  <si>
    <t>Тарасюк Анастасия Евгеньевна</t>
  </si>
  <si>
    <t>Матус Евгений Игоревич</t>
  </si>
  <si>
    <t>Оробей Олег Игоревич</t>
  </si>
  <si>
    <t>Мискевич Юрий Сергеевич</t>
  </si>
  <si>
    <t>Котон Илья Александрович</t>
  </si>
  <si>
    <t>Репин Александр Владимирович</t>
  </si>
  <si>
    <t>Цыпелёв Павел Сергеевич</t>
  </si>
  <si>
    <t>Холин Роман Вадимович</t>
  </si>
  <si>
    <t>Кривицкий Павел Петрович</t>
  </si>
  <si>
    <t>7"б"</t>
  </si>
  <si>
    <t>Иоков Антон Сергеевич</t>
  </si>
  <si>
    <t>7"г"</t>
  </si>
  <si>
    <t>Деминов Олег Олегович</t>
  </si>
  <si>
    <t>гим13</t>
  </si>
  <si>
    <t>гим21</t>
  </si>
  <si>
    <t>Хусаинова Альбина Гургеновна</t>
  </si>
  <si>
    <t>Фальковская Юлия Валентиновна</t>
  </si>
  <si>
    <t>Тихомирова Юлия Евгеньевна</t>
  </si>
  <si>
    <t>7"а"</t>
  </si>
  <si>
    <t>Крышток Виктория Олеговна</t>
  </si>
  <si>
    <t>Велесевич Виктория Александровна</t>
  </si>
  <si>
    <t>т.г.13</t>
  </si>
  <si>
    <t>Чернухин Никита Вадимович</t>
  </si>
  <si>
    <t>Чумасова Кристина Антоновна</t>
  </si>
  <si>
    <t>гим12</t>
  </si>
  <si>
    <t>Аихневич Павел Александрович</t>
  </si>
  <si>
    <t>Тропников Юрий Константинович</t>
  </si>
  <si>
    <t>Шевцов Александр Дмитриевич</t>
  </si>
  <si>
    <t>техгим13</t>
  </si>
  <si>
    <t>Бабахин Евгений Сергеевич</t>
  </si>
  <si>
    <t>гим174</t>
  </si>
  <si>
    <t>Сушко Иван Сергеевич</t>
  </si>
  <si>
    <t>гим25</t>
  </si>
  <si>
    <t>Куриляк Максим Игоревич</t>
  </si>
  <si>
    <t>Стрелков Иван Александрович</t>
  </si>
  <si>
    <t>Бусел Сергей Юрьевич</t>
  </si>
  <si>
    <t>Хамлюк Вадим Мирославович</t>
  </si>
  <si>
    <t>гим1 Жодино</t>
  </si>
  <si>
    <t>Богдановский Роман Олегович</t>
  </si>
  <si>
    <t>Новик Татьяна Владимировна</t>
  </si>
  <si>
    <t>Гегель Любовь Андреевна</t>
  </si>
  <si>
    <t>гим4</t>
  </si>
  <si>
    <t>Зернятко Антон Павлович</t>
  </si>
  <si>
    <t>Маевский Даниил Сергеевич</t>
  </si>
  <si>
    <t>Протько Илона</t>
  </si>
  <si>
    <t>Виришч Александр</t>
  </si>
  <si>
    <t>Дужик Валерий Иванович</t>
  </si>
  <si>
    <t>Кардаш Валерий Иванович</t>
  </si>
  <si>
    <t>Заянковский Виталий</t>
  </si>
  <si>
    <t>7 "б"</t>
  </si>
  <si>
    <t>Располина Анна</t>
  </si>
  <si>
    <t>7"в"</t>
  </si>
  <si>
    <t>Нечай Юрий Иванович</t>
  </si>
  <si>
    <t>Тумаш Павел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</si>
</sst>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р_._-;\-* #,##0.0\ _р_._-;_-* &quot;-&quot;??\ _р_._-;_-@_-"/>
    <numFmt numFmtId="182" formatCode="[$-FC19]d\ mmmm\ yyyy\ &quot;г.&quot;"/>
    <numFmt numFmtId="183" formatCode="0.0;[Red]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vertical="top"/>
    </xf>
    <xf numFmtId="180" fontId="0" fillId="0" borderId="0" xfId="0" applyNumberFormat="1" applyFont="1" applyFill="1" applyBorder="1" applyAlignment="1">
      <alignment horizontal="center"/>
    </xf>
    <xf numFmtId="180" fontId="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75" zoomScaleNormal="75" zoomScaleSheetLayoutView="100" zoomScalePageLayoutView="0" workbookViewId="0" topLeftCell="A91">
      <selection activeCell="S14" sqref="S14"/>
    </sheetView>
  </sheetViews>
  <sheetFormatPr defaultColWidth="9.00390625" defaultRowHeight="12.75"/>
  <cols>
    <col min="1" max="1" width="4.875" style="0" customWidth="1"/>
    <col min="2" max="2" width="11.25390625" style="1" customWidth="1"/>
    <col min="3" max="3" width="9.125" style="1" customWidth="1"/>
    <col min="4" max="4" width="34.00390625" style="0" customWidth="1"/>
    <col min="5" max="5" width="10.125" style="0" customWidth="1"/>
    <col min="6" max="7" width="4.25390625" style="0" customWidth="1"/>
    <col min="8" max="8" width="4.125" style="0" customWidth="1"/>
    <col min="9" max="12" width="4.25390625" style="0" customWidth="1"/>
    <col min="13" max="13" width="8.875" style="0" customWidth="1"/>
    <col min="15" max="15" width="16.125" style="0" customWidth="1"/>
  </cols>
  <sheetData>
    <row r="1" spans="1:13" ht="15">
      <c r="A1" s="54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25.5" customHeight="1">
      <c r="A4" s="1" t="s">
        <v>0</v>
      </c>
      <c r="B4" s="1" t="s">
        <v>3</v>
      </c>
      <c r="C4" s="1" t="s">
        <v>1</v>
      </c>
      <c r="D4" s="1" t="s">
        <v>14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6</v>
      </c>
      <c r="K4" s="31" t="s">
        <v>5</v>
      </c>
      <c r="L4" s="31" t="s">
        <v>12</v>
      </c>
      <c r="M4" s="1" t="s">
        <v>2</v>
      </c>
      <c r="N4" t="s">
        <v>4</v>
      </c>
    </row>
    <row r="5" spans="1:15" ht="15.75">
      <c r="A5" s="11">
        <v>1</v>
      </c>
      <c r="B5" s="9" t="s">
        <v>31</v>
      </c>
      <c r="C5" s="9">
        <v>130</v>
      </c>
      <c r="D5" s="22" t="s">
        <v>84</v>
      </c>
      <c r="E5" s="21">
        <v>2</v>
      </c>
      <c r="F5" s="21">
        <v>4</v>
      </c>
      <c r="G5" s="51">
        <v>1.5</v>
      </c>
      <c r="H5" s="21">
        <v>1</v>
      </c>
      <c r="I5" s="21">
        <v>1</v>
      </c>
      <c r="J5" s="21">
        <v>2</v>
      </c>
      <c r="K5" s="18">
        <v>2</v>
      </c>
      <c r="L5" s="17">
        <v>2</v>
      </c>
      <c r="M5" s="17">
        <f aca="true" t="shared" si="0" ref="M5:M36">SUM(E5:L5)</f>
        <v>15.5</v>
      </c>
      <c r="N5" s="53">
        <f aca="true" t="shared" si="1" ref="N5:N36">MAX((E5+F5+(I5+J5)),(E5+F5+(K5+L5)),(E5+(G5+H5)+(K5+L5)),(E5+(I5+J5)+(K5+L5)),(F5+(G5+H5)+(I5+J5)),(F5+(G5+H5)+(K5+L5)),(F5+(I5+J5)+(K5+L5)),((G5+H5)+(I5+J5)+(K5+L5)),(E5+(G5+H5)+(I5+J5)),(E5+F5+G5+H5))</f>
        <v>11</v>
      </c>
      <c r="O5" s="1"/>
    </row>
    <row r="6" spans="1:15" ht="15.75">
      <c r="A6" s="11">
        <f>SUM(A5,1)</f>
        <v>2</v>
      </c>
      <c r="B6" s="1" t="s">
        <v>22</v>
      </c>
      <c r="C6" s="1">
        <v>200</v>
      </c>
      <c r="D6" s="37" t="s">
        <v>55</v>
      </c>
      <c r="E6" s="32">
        <v>1</v>
      </c>
      <c r="F6" s="32">
        <v>4</v>
      </c>
      <c r="G6" s="32">
        <v>0</v>
      </c>
      <c r="H6" s="32">
        <v>0</v>
      </c>
      <c r="I6" s="32">
        <v>1</v>
      </c>
      <c r="J6" s="32">
        <v>3</v>
      </c>
      <c r="K6" s="32">
        <v>2</v>
      </c>
      <c r="L6" s="17">
        <v>1</v>
      </c>
      <c r="M6" s="17">
        <f t="shared" si="0"/>
        <v>12</v>
      </c>
      <c r="N6" s="53">
        <f t="shared" si="1"/>
        <v>11</v>
      </c>
      <c r="O6" s="1"/>
    </row>
    <row r="7" spans="1:15" ht="15.75">
      <c r="A7" s="11">
        <f aca="true" t="shared" si="2" ref="A7:A70">SUM(A6,1)</f>
        <v>3</v>
      </c>
      <c r="B7" s="9" t="s">
        <v>124</v>
      </c>
      <c r="C7" s="9">
        <v>65</v>
      </c>
      <c r="D7" s="23" t="s">
        <v>152</v>
      </c>
      <c r="E7" s="18">
        <v>0.5</v>
      </c>
      <c r="F7" s="18">
        <v>4</v>
      </c>
      <c r="G7" s="18">
        <v>2</v>
      </c>
      <c r="H7" s="18">
        <v>1</v>
      </c>
      <c r="I7" s="18">
        <v>0.5</v>
      </c>
      <c r="J7" s="18">
        <v>2</v>
      </c>
      <c r="K7" s="18">
        <v>2</v>
      </c>
      <c r="L7" s="18">
        <v>1</v>
      </c>
      <c r="M7" s="18">
        <f t="shared" si="0"/>
        <v>13</v>
      </c>
      <c r="N7" s="53">
        <f t="shared" si="1"/>
        <v>10</v>
      </c>
      <c r="O7" s="1"/>
    </row>
    <row r="8" spans="1:15" ht="15.75">
      <c r="A8" s="11">
        <f t="shared" si="2"/>
        <v>4</v>
      </c>
      <c r="B8" s="4">
        <v>7</v>
      </c>
      <c r="C8" s="4" t="s">
        <v>42</v>
      </c>
      <c r="D8" s="8" t="s">
        <v>104</v>
      </c>
      <c r="E8" s="27">
        <v>2</v>
      </c>
      <c r="F8" s="27">
        <v>4</v>
      </c>
      <c r="G8" s="27">
        <v>2</v>
      </c>
      <c r="H8" s="27">
        <v>2</v>
      </c>
      <c r="I8" s="27">
        <v>0.5</v>
      </c>
      <c r="J8" s="27">
        <v>0</v>
      </c>
      <c r="K8" s="27">
        <v>0</v>
      </c>
      <c r="L8" s="27">
        <v>0</v>
      </c>
      <c r="M8" s="17">
        <f t="shared" si="0"/>
        <v>10.5</v>
      </c>
      <c r="N8" s="53">
        <f t="shared" si="1"/>
        <v>10</v>
      </c>
      <c r="O8" s="1"/>
    </row>
    <row r="9" spans="1:15" ht="15.75">
      <c r="A9" s="11">
        <f t="shared" si="2"/>
        <v>5</v>
      </c>
      <c r="B9" s="10" t="s">
        <v>27</v>
      </c>
      <c r="C9" s="10">
        <v>166</v>
      </c>
      <c r="D9" s="23" t="s">
        <v>56</v>
      </c>
      <c r="E9" s="17">
        <v>0</v>
      </c>
      <c r="F9" s="17">
        <v>4</v>
      </c>
      <c r="G9" s="17">
        <v>2</v>
      </c>
      <c r="H9" s="17">
        <v>1</v>
      </c>
      <c r="I9" s="17">
        <v>0</v>
      </c>
      <c r="J9" s="17">
        <v>0</v>
      </c>
      <c r="K9" s="17">
        <v>2</v>
      </c>
      <c r="L9" s="18">
        <v>1</v>
      </c>
      <c r="M9" s="17">
        <f t="shared" si="0"/>
        <v>10</v>
      </c>
      <c r="N9" s="53">
        <f t="shared" si="1"/>
        <v>10</v>
      </c>
      <c r="O9" s="1"/>
    </row>
    <row r="10" spans="1:15" ht="15.75">
      <c r="A10" s="11">
        <f t="shared" si="2"/>
        <v>6</v>
      </c>
      <c r="B10" s="1" t="s">
        <v>124</v>
      </c>
      <c r="C10" s="1">
        <v>65</v>
      </c>
      <c r="D10" s="25" t="s">
        <v>132</v>
      </c>
      <c r="E10" s="26">
        <v>1</v>
      </c>
      <c r="F10" s="26">
        <v>4</v>
      </c>
      <c r="G10" s="26">
        <v>1</v>
      </c>
      <c r="H10" s="26">
        <v>1</v>
      </c>
      <c r="I10" s="26">
        <v>0.5</v>
      </c>
      <c r="J10" s="26">
        <v>2</v>
      </c>
      <c r="K10" s="26">
        <v>2</v>
      </c>
      <c r="L10" s="26">
        <v>1</v>
      </c>
      <c r="M10" s="18">
        <f t="shared" si="0"/>
        <v>12.5</v>
      </c>
      <c r="N10" s="53">
        <f t="shared" si="1"/>
        <v>9.5</v>
      </c>
      <c r="O10" s="1"/>
    </row>
    <row r="11" spans="1:15" ht="15.75">
      <c r="A11" s="11">
        <f t="shared" si="2"/>
        <v>7</v>
      </c>
      <c r="B11" s="16">
        <v>7</v>
      </c>
      <c r="C11" s="16" t="s">
        <v>134</v>
      </c>
      <c r="D11" s="45" t="s">
        <v>142</v>
      </c>
      <c r="E11" s="17">
        <v>2</v>
      </c>
      <c r="F11" s="17">
        <v>4</v>
      </c>
      <c r="G11" s="17">
        <v>0</v>
      </c>
      <c r="H11" s="17">
        <v>0</v>
      </c>
      <c r="I11" s="17">
        <v>0.5</v>
      </c>
      <c r="J11" s="17">
        <v>2</v>
      </c>
      <c r="K11" s="17">
        <v>2</v>
      </c>
      <c r="L11" s="17">
        <v>1</v>
      </c>
      <c r="M11" s="18">
        <f t="shared" si="0"/>
        <v>11.5</v>
      </c>
      <c r="N11" s="53">
        <f t="shared" si="1"/>
        <v>9.5</v>
      </c>
      <c r="O11" s="1"/>
    </row>
    <row r="12" spans="1:15" ht="15.75">
      <c r="A12" s="11">
        <f t="shared" si="2"/>
        <v>8</v>
      </c>
      <c r="B12" s="4">
        <v>7</v>
      </c>
      <c r="C12" s="4" t="s">
        <v>134</v>
      </c>
      <c r="D12" s="8" t="s">
        <v>135</v>
      </c>
      <c r="E12" s="27">
        <v>1</v>
      </c>
      <c r="F12" s="27">
        <v>4</v>
      </c>
      <c r="G12" s="27">
        <v>0</v>
      </c>
      <c r="H12" s="27">
        <v>0</v>
      </c>
      <c r="I12" s="27">
        <v>0.5</v>
      </c>
      <c r="J12" s="27">
        <v>2</v>
      </c>
      <c r="K12" s="27">
        <v>2</v>
      </c>
      <c r="L12" s="27">
        <v>1</v>
      </c>
      <c r="M12" s="18">
        <f t="shared" si="0"/>
        <v>10.5</v>
      </c>
      <c r="N12" s="53">
        <f t="shared" si="1"/>
        <v>9.5</v>
      </c>
      <c r="O12" s="1"/>
    </row>
    <row r="13" spans="1:15" ht="15.75">
      <c r="A13" s="11">
        <f t="shared" si="2"/>
        <v>9</v>
      </c>
      <c r="B13" s="9">
        <v>7</v>
      </c>
      <c r="C13" s="9" t="s">
        <v>134</v>
      </c>
      <c r="D13" s="22" t="s">
        <v>141</v>
      </c>
      <c r="E13" s="18">
        <v>1</v>
      </c>
      <c r="F13" s="18">
        <v>4</v>
      </c>
      <c r="G13" s="18">
        <v>0</v>
      </c>
      <c r="H13" s="18">
        <v>0</v>
      </c>
      <c r="I13" s="18">
        <v>0.5</v>
      </c>
      <c r="J13" s="18">
        <v>2</v>
      </c>
      <c r="K13" s="18">
        <v>2</v>
      </c>
      <c r="L13" s="18">
        <v>1</v>
      </c>
      <c r="M13" s="18">
        <f t="shared" si="0"/>
        <v>10.5</v>
      </c>
      <c r="N13" s="53">
        <f t="shared" si="1"/>
        <v>9.5</v>
      </c>
      <c r="O13" s="1"/>
    </row>
    <row r="14" spans="1:15" ht="15.75">
      <c r="A14" s="11">
        <f t="shared" si="2"/>
        <v>10</v>
      </c>
      <c r="B14" s="1">
        <v>7</v>
      </c>
      <c r="C14" s="1">
        <v>211</v>
      </c>
      <c r="D14" s="36" t="s">
        <v>154</v>
      </c>
      <c r="E14" s="28">
        <v>1</v>
      </c>
      <c r="F14" s="28">
        <v>4</v>
      </c>
      <c r="G14" s="28">
        <v>2</v>
      </c>
      <c r="H14" s="28">
        <v>1</v>
      </c>
      <c r="I14" s="28">
        <v>0</v>
      </c>
      <c r="J14" s="28">
        <v>0</v>
      </c>
      <c r="K14" s="28">
        <v>2</v>
      </c>
      <c r="L14" s="28">
        <v>0.5</v>
      </c>
      <c r="M14" s="18">
        <f t="shared" si="0"/>
        <v>10.5</v>
      </c>
      <c r="N14" s="53">
        <f t="shared" si="1"/>
        <v>9.5</v>
      </c>
      <c r="O14" s="1"/>
    </row>
    <row r="15" spans="1:15" ht="15.75">
      <c r="A15" s="11">
        <f t="shared" si="2"/>
        <v>11</v>
      </c>
      <c r="B15" s="1">
        <v>7</v>
      </c>
      <c r="C15" s="1" t="s">
        <v>127</v>
      </c>
      <c r="D15" s="43" t="s">
        <v>128</v>
      </c>
      <c r="E15" s="32">
        <v>1</v>
      </c>
      <c r="F15" s="32">
        <v>4</v>
      </c>
      <c r="G15" s="32">
        <v>0</v>
      </c>
      <c r="H15" s="32">
        <v>0</v>
      </c>
      <c r="I15" s="32">
        <v>1</v>
      </c>
      <c r="J15" s="32">
        <v>2</v>
      </c>
      <c r="K15" s="32">
        <v>2</v>
      </c>
      <c r="L15" s="32">
        <v>0.5</v>
      </c>
      <c r="M15" s="18">
        <f t="shared" si="0"/>
        <v>10.5</v>
      </c>
      <c r="N15" s="53">
        <f t="shared" si="1"/>
        <v>9.5</v>
      </c>
      <c r="O15" s="1"/>
    </row>
    <row r="16" spans="1:15" ht="15.75">
      <c r="A16" s="11">
        <f t="shared" si="2"/>
        <v>12</v>
      </c>
      <c r="B16" s="9" t="s">
        <v>115</v>
      </c>
      <c r="C16" s="9">
        <v>65</v>
      </c>
      <c r="D16" s="23" t="s">
        <v>133</v>
      </c>
      <c r="E16" s="18">
        <v>0</v>
      </c>
      <c r="F16" s="18">
        <v>4</v>
      </c>
      <c r="G16" s="18">
        <v>0.5</v>
      </c>
      <c r="H16" s="18">
        <v>0.5</v>
      </c>
      <c r="I16" s="18">
        <v>0.5</v>
      </c>
      <c r="J16" s="18">
        <v>2</v>
      </c>
      <c r="K16" s="18">
        <v>2</v>
      </c>
      <c r="L16" s="18">
        <v>1</v>
      </c>
      <c r="M16" s="18">
        <f t="shared" si="0"/>
        <v>10.5</v>
      </c>
      <c r="N16" s="53">
        <f t="shared" si="1"/>
        <v>9.5</v>
      </c>
      <c r="O16" s="1"/>
    </row>
    <row r="17" spans="1:15" ht="15.75">
      <c r="A17" s="11">
        <f t="shared" si="2"/>
        <v>13</v>
      </c>
      <c r="B17" s="1" t="s">
        <v>22</v>
      </c>
      <c r="C17" s="1" t="s">
        <v>32</v>
      </c>
      <c r="D17" s="34" t="s">
        <v>99</v>
      </c>
      <c r="E17" s="32">
        <v>2</v>
      </c>
      <c r="F17" s="32">
        <v>4</v>
      </c>
      <c r="G17" s="32">
        <v>0</v>
      </c>
      <c r="H17" s="32">
        <v>0</v>
      </c>
      <c r="I17" s="32">
        <v>1</v>
      </c>
      <c r="J17" s="32">
        <v>2</v>
      </c>
      <c r="K17" s="32">
        <v>0</v>
      </c>
      <c r="L17" s="32">
        <v>0</v>
      </c>
      <c r="M17" s="17">
        <f t="shared" si="0"/>
        <v>9</v>
      </c>
      <c r="N17" s="53">
        <f t="shared" si="1"/>
        <v>9</v>
      </c>
      <c r="O17" s="1"/>
    </row>
    <row r="18" spans="1:15" ht="15.75">
      <c r="A18" s="11">
        <f t="shared" si="2"/>
        <v>14</v>
      </c>
      <c r="B18" s="9">
        <v>7</v>
      </c>
      <c r="C18" s="9" t="s">
        <v>57</v>
      </c>
      <c r="D18" s="22" t="s">
        <v>83</v>
      </c>
      <c r="E18" s="17">
        <v>1</v>
      </c>
      <c r="F18" s="17">
        <v>4</v>
      </c>
      <c r="G18" s="17">
        <v>2</v>
      </c>
      <c r="H18" s="17">
        <v>1.5</v>
      </c>
      <c r="I18" s="17">
        <v>0.5</v>
      </c>
      <c r="J18" s="17">
        <v>0</v>
      </c>
      <c r="K18" s="18">
        <v>0</v>
      </c>
      <c r="L18" s="17">
        <v>0</v>
      </c>
      <c r="M18" s="17">
        <f t="shared" si="0"/>
        <v>9</v>
      </c>
      <c r="N18" s="53">
        <f t="shared" si="1"/>
        <v>8.5</v>
      </c>
      <c r="O18" s="1"/>
    </row>
    <row r="19" spans="1:15" ht="15.75">
      <c r="A19" s="11">
        <f t="shared" si="2"/>
        <v>15</v>
      </c>
      <c r="B19" s="12">
        <v>7</v>
      </c>
      <c r="C19" s="13">
        <v>166</v>
      </c>
      <c r="D19" s="41" t="s">
        <v>80</v>
      </c>
      <c r="E19" s="21">
        <v>1</v>
      </c>
      <c r="F19" s="21">
        <v>4</v>
      </c>
      <c r="G19" s="21">
        <v>1</v>
      </c>
      <c r="H19" s="21">
        <v>1</v>
      </c>
      <c r="I19" s="21">
        <v>1</v>
      </c>
      <c r="J19" s="21">
        <v>1</v>
      </c>
      <c r="K19" s="18">
        <v>0.5</v>
      </c>
      <c r="L19" s="17">
        <v>0</v>
      </c>
      <c r="M19" s="17">
        <f t="shared" si="0"/>
        <v>9.5</v>
      </c>
      <c r="N19" s="53">
        <f t="shared" si="1"/>
        <v>8</v>
      </c>
      <c r="O19" s="1"/>
    </row>
    <row r="20" spans="1:15" ht="15.75">
      <c r="A20" s="11">
        <f t="shared" si="2"/>
        <v>16</v>
      </c>
      <c r="B20" s="1" t="s">
        <v>27</v>
      </c>
      <c r="C20" s="1">
        <v>211</v>
      </c>
      <c r="D20" s="36" t="s">
        <v>114</v>
      </c>
      <c r="E20" s="27">
        <v>1</v>
      </c>
      <c r="F20" s="26">
        <v>4</v>
      </c>
      <c r="G20" s="26">
        <v>0</v>
      </c>
      <c r="H20" s="26">
        <v>0</v>
      </c>
      <c r="I20" s="26">
        <v>0.5</v>
      </c>
      <c r="J20" s="26">
        <v>2.5</v>
      </c>
      <c r="K20" s="26">
        <v>0</v>
      </c>
      <c r="L20" s="26">
        <v>0</v>
      </c>
      <c r="M20" s="17">
        <f t="shared" si="0"/>
        <v>8</v>
      </c>
      <c r="N20" s="53">
        <f t="shared" si="1"/>
        <v>8</v>
      </c>
      <c r="O20" s="1"/>
    </row>
    <row r="21" spans="1:15" ht="15.75">
      <c r="A21" s="11">
        <f t="shared" si="2"/>
        <v>17</v>
      </c>
      <c r="B21" s="14">
        <v>7</v>
      </c>
      <c r="C21" s="15" t="s">
        <v>57</v>
      </c>
      <c r="D21" s="24" t="s">
        <v>107</v>
      </c>
      <c r="E21" s="19">
        <v>1</v>
      </c>
      <c r="F21" s="19">
        <v>3</v>
      </c>
      <c r="G21" s="19">
        <v>1</v>
      </c>
      <c r="H21" s="19">
        <v>1</v>
      </c>
      <c r="I21" s="19">
        <v>0.5</v>
      </c>
      <c r="J21" s="19">
        <v>2</v>
      </c>
      <c r="K21" s="19">
        <v>1</v>
      </c>
      <c r="L21" s="19">
        <v>0</v>
      </c>
      <c r="M21" s="17">
        <f t="shared" si="0"/>
        <v>9.5</v>
      </c>
      <c r="N21" s="53">
        <f t="shared" si="1"/>
        <v>7.5</v>
      </c>
      <c r="O21" s="1"/>
    </row>
    <row r="22" spans="1:15" ht="15.75">
      <c r="A22" s="11">
        <f t="shared" si="2"/>
        <v>18</v>
      </c>
      <c r="B22" s="9" t="s">
        <v>115</v>
      </c>
      <c r="C22" s="9" t="s">
        <v>120</v>
      </c>
      <c r="D22" s="22" t="s">
        <v>123</v>
      </c>
      <c r="E22" s="18">
        <v>1</v>
      </c>
      <c r="F22" s="18">
        <v>2</v>
      </c>
      <c r="G22" s="50">
        <v>0.5</v>
      </c>
      <c r="H22" s="18">
        <v>0.5</v>
      </c>
      <c r="I22" s="18">
        <v>0.5</v>
      </c>
      <c r="J22" s="18">
        <v>2</v>
      </c>
      <c r="K22" s="18">
        <v>2</v>
      </c>
      <c r="L22" s="18">
        <v>1</v>
      </c>
      <c r="M22" s="18">
        <f t="shared" si="0"/>
        <v>9.5</v>
      </c>
      <c r="N22" s="53">
        <f t="shared" si="1"/>
        <v>7.5</v>
      </c>
      <c r="O22" s="1"/>
    </row>
    <row r="23" spans="1:15" ht="15.75">
      <c r="A23" s="11">
        <f t="shared" si="2"/>
        <v>19</v>
      </c>
      <c r="B23" s="9" t="s">
        <v>27</v>
      </c>
      <c r="C23" s="9">
        <v>87</v>
      </c>
      <c r="D23" s="23" t="s">
        <v>34</v>
      </c>
      <c r="E23" s="18">
        <v>3</v>
      </c>
      <c r="F23" s="17">
        <v>2</v>
      </c>
      <c r="G23" s="17">
        <v>0</v>
      </c>
      <c r="H23" s="17">
        <v>0</v>
      </c>
      <c r="I23" s="17">
        <v>0.5</v>
      </c>
      <c r="J23" s="17">
        <v>0.5</v>
      </c>
      <c r="K23" s="17">
        <v>2</v>
      </c>
      <c r="L23" s="17">
        <v>0.5</v>
      </c>
      <c r="M23" s="17">
        <f t="shared" si="0"/>
        <v>8.5</v>
      </c>
      <c r="N23" s="53">
        <f t="shared" si="1"/>
        <v>7.5</v>
      </c>
      <c r="O23" s="1"/>
    </row>
    <row r="24" spans="1:15" ht="15.75">
      <c r="A24" s="11">
        <f t="shared" si="2"/>
        <v>20</v>
      </c>
      <c r="B24" s="14" t="s">
        <v>124</v>
      </c>
      <c r="C24" s="15" t="s">
        <v>143</v>
      </c>
      <c r="D24" s="42" t="s">
        <v>144</v>
      </c>
      <c r="E24" s="21">
        <v>2</v>
      </c>
      <c r="F24" s="21">
        <v>4</v>
      </c>
      <c r="G24" s="51">
        <v>0.5</v>
      </c>
      <c r="H24" s="21">
        <v>0</v>
      </c>
      <c r="I24" s="21">
        <v>0.5</v>
      </c>
      <c r="J24" s="21">
        <v>1</v>
      </c>
      <c r="K24" s="21">
        <v>0</v>
      </c>
      <c r="L24" s="18">
        <v>0</v>
      </c>
      <c r="M24" s="18">
        <f t="shared" si="0"/>
        <v>8</v>
      </c>
      <c r="N24" s="53">
        <f t="shared" si="1"/>
        <v>7.5</v>
      </c>
      <c r="O24" s="1"/>
    </row>
    <row r="25" spans="1:15" ht="15.75">
      <c r="A25" s="11">
        <f t="shared" si="2"/>
        <v>21</v>
      </c>
      <c r="B25" s="1" t="s">
        <v>22</v>
      </c>
      <c r="C25" s="1">
        <v>191</v>
      </c>
      <c r="D25" s="25" t="s">
        <v>93</v>
      </c>
      <c r="E25" s="26">
        <v>1.5</v>
      </c>
      <c r="F25" s="26">
        <v>4</v>
      </c>
      <c r="G25" s="26">
        <v>0</v>
      </c>
      <c r="H25" s="26">
        <v>0</v>
      </c>
      <c r="I25" s="26">
        <v>0.5</v>
      </c>
      <c r="J25" s="26">
        <v>0</v>
      </c>
      <c r="K25" s="26">
        <v>2</v>
      </c>
      <c r="L25" s="26">
        <v>0</v>
      </c>
      <c r="M25" s="17">
        <f t="shared" si="0"/>
        <v>8</v>
      </c>
      <c r="N25" s="53">
        <f t="shared" si="1"/>
        <v>7.5</v>
      </c>
      <c r="O25" s="1"/>
    </row>
    <row r="26" spans="1:15" ht="15.75">
      <c r="A26" s="11">
        <f t="shared" si="2"/>
        <v>22</v>
      </c>
      <c r="B26" s="9" t="s">
        <v>22</v>
      </c>
      <c r="C26" s="9" t="s">
        <v>57</v>
      </c>
      <c r="D26" s="22" t="s">
        <v>96</v>
      </c>
      <c r="E26" s="18">
        <v>0.5</v>
      </c>
      <c r="F26" s="18">
        <v>4</v>
      </c>
      <c r="G26" s="18">
        <v>0</v>
      </c>
      <c r="H26" s="18">
        <v>0</v>
      </c>
      <c r="I26" s="18">
        <v>1</v>
      </c>
      <c r="J26" s="18">
        <v>0.5</v>
      </c>
      <c r="K26" s="18">
        <v>2</v>
      </c>
      <c r="L26" s="18">
        <v>0</v>
      </c>
      <c r="M26" s="17">
        <f t="shared" si="0"/>
        <v>8</v>
      </c>
      <c r="N26" s="53">
        <f t="shared" si="1"/>
        <v>7.5</v>
      </c>
      <c r="O26" s="1"/>
    </row>
    <row r="27" spans="1:15" ht="15.75">
      <c r="A27" s="11">
        <f t="shared" si="2"/>
        <v>23</v>
      </c>
      <c r="B27" s="4" t="s">
        <v>31</v>
      </c>
      <c r="C27" s="4">
        <v>166</v>
      </c>
      <c r="D27" s="34" t="s">
        <v>105</v>
      </c>
      <c r="E27" s="27">
        <v>1</v>
      </c>
      <c r="F27" s="27">
        <v>4</v>
      </c>
      <c r="G27" s="27">
        <v>0</v>
      </c>
      <c r="H27" s="27">
        <v>0</v>
      </c>
      <c r="I27" s="27">
        <v>0.5</v>
      </c>
      <c r="J27" s="27">
        <v>2</v>
      </c>
      <c r="K27" s="27">
        <v>0</v>
      </c>
      <c r="L27" s="27">
        <v>0</v>
      </c>
      <c r="M27" s="17">
        <f t="shared" si="0"/>
        <v>7.5</v>
      </c>
      <c r="N27" s="53">
        <f t="shared" si="1"/>
        <v>7.5</v>
      </c>
      <c r="O27" s="1"/>
    </row>
    <row r="28" spans="1:15" ht="15.75">
      <c r="A28" s="11">
        <f t="shared" si="2"/>
        <v>24</v>
      </c>
      <c r="B28" s="9" t="s">
        <v>124</v>
      </c>
      <c r="C28" s="9">
        <v>219</v>
      </c>
      <c r="D28" s="23" t="s">
        <v>125</v>
      </c>
      <c r="E28" s="18">
        <v>1</v>
      </c>
      <c r="F28" s="17">
        <v>4</v>
      </c>
      <c r="G28" s="17">
        <v>1</v>
      </c>
      <c r="H28" s="17">
        <v>0</v>
      </c>
      <c r="I28" s="17">
        <v>0</v>
      </c>
      <c r="J28" s="17">
        <v>2</v>
      </c>
      <c r="K28" s="17">
        <v>0</v>
      </c>
      <c r="L28" s="17">
        <v>0</v>
      </c>
      <c r="M28" s="18">
        <f t="shared" si="0"/>
        <v>8</v>
      </c>
      <c r="N28" s="53">
        <f t="shared" si="1"/>
        <v>7</v>
      </c>
      <c r="O28" s="1"/>
    </row>
    <row r="29" spans="1:15" ht="15.75">
      <c r="A29" s="11">
        <f t="shared" si="2"/>
        <v>25</v>
      </c>
      <c r="B29" s="10" t="s">
        <v>27</v>
      </c>
      <c r="C29" s="10" t="s">
        <v>32</v>
      </c>
      <c r="D29" s="23" t="s">
        <v>79</v>
      </c>
      <c r="E29" s="17">
        <v>1</v>
      </c>
      <c r="F29" s="17">
        <v>3</v>
      </c>
      <c r="G29" s="17">
        <v>0</v>
      </c>
      <c r="H29" s="17">
        <v>0</v>
      </c>
      <c r="I29" s="17">
        <v>0</v>
      </c>
      <c r="J29" s="17">
        <v>1</v>
      </c>
      <c r="K29" s="18">
        <v>2</v>
      </c>
      <c r="L29" s="18">
        <v>1</v>
      </c>
      <c r="M29" s="17">
        <f t="shared" si="0"/>
        <v>8</v>
      </c>
      <c r="N29" s="53">
        <f t="shared" si="1"/>
        <v>7</v>
      </c>
      <c r="O29" s="1"/>
    </row>
    <row r="30" spans="1:15" ht="15.75">
      <c r="A30" s="11">
        <f t="shared" si="2"/>
        <v>26</v>
      </c>
      <c r="B30" s="14" t="s">
        <v>124</v>
      </c>
      <c r="C30" s="15" t="s">
        <v>136</v>
      </c>
      <c r="D30" s="42" t="s">
        <v>140</v>
      </c>
      <c r="E30" s="19">
        <v>1</v>
      </c>
      <c r="F30" s="19">
        <v>4</v>
      </c>
      <c r="G30" s="19">
        <v>0</v>
      </c>
      <c r="H30" s="19">
        <v>0</v>
      </c>
      <c r="I30" s="19">
        <v>0</v>
      </c>
      <c r="J30" s="19">
        <v>2</v>
      </c>
      <c r="K30" s="19">
        <v>0.5</v>
      </c>
      <c r="L30" s="19">
        <v>0.5</v>
      </c>
      <c r="M30" s="18">
        <f t="shared" si="0"/>
        <v>8</v>
      </c>
      <c r="N30" s="53">
        <f t="shared" si="1"/>
        <v>7</v>
      </c>
      <c r="O30" s="1"/>
    </row>
    <row r="31" spans="1:15" ht="15.75">
      <c r="A31" s="11">
        <f t="shared" si="2"/>
        <v>27</v>
      </c>
      <c r="B31" s="1" t="s">
        <v>115</v>
      </c>
      <c r="C31" s="1" t="s">
        <v>119</v>
      </c>
      <c r="D31" s="25" t="s">
        <v>159</v>
      </c>
      <c r="E31" s="26">
        <v>1</v>
      </c>
      <c r="F31" s="26">
        <v>4</v>
      </c>
      <c r="G31" s="26">
        <v>0</v>
      </c>
      <c r="H31" s="26">
        <v>0</v>
      </c>
      <c r="I31" s="26">
        <v>0.5</v>
      </c>
      <c r="J31" s="26">
        <v>1</v>
      </c>
      <c r="K31" s="26">
        <v>1</v>
      </c>
      <c r="L31" s="26">
        <v>0.5</v>
      </c>
      <c r="M31" s="18">
        <f t="shared" si="0"/>
        <v>8</v>
      </c>
      <c r="N31" s="53">
        <f t="shared" si="1"/>
        <v>7</v>
      </c>
      <c r="O31" s="1"/>
    </row>
    <row r="32" spans="1:15" ht="15.75">
      <c r="A32" s="11">
        <f t="shared" si="2"/>
        <v>28</v>
      </c>
      <c r="B32" s="14" t="s">
        <v>16</v>
      </c>
      <c r="C32" s="15">
        <v>199</v>
      </c>
      <c r="D32" s="24" t="s">
        <v>46</v>
      </c>
      <c r="E32" s="21">
        <v>1</v>
      </c>
      <c r="F32" s="21">
        <v>4</v>
      </c>
      <c r="G32" s="21">
        <v>0</v>
      </c>
      <c r="H32" s="21">
        <v>0</v>
      </c>
      <c r="I32" s="21">
        <v>0</v>
      </c>
      <c r="J32" s="21">
        <v>0</v>
      </c>
      <c r="K32" s="21">
        <v>2</v>
      </c>
      <c r="L32" s="21">
        <v>0</v>
      </c>
      <c r="M32" s="17">
        <f t="shared" si="0"/>
        <v>7</v>
      </c>
      <c r="N32" s="53">
        <f t="shared" si="1"/>
        <v>7</v>
      </c>
      <c r="O32" s="1"/>
    </row>
    <row r="33" spans="1:15" ht="15.75">
      <c r="A33" s="11">
        <f t="shared" si="2"/>
        <v>29</v>
      </c>
      <c r="B33" s="9" t="s">
        <v>117</v>
      </c>
      <c r="C33" s="9">
        <v>222</v>
      </c>
      <c r="D33" s="42" t="s">
        <v>118</v>
      </c>
      <c r="E33" s="17">
        <v>1</v>
      </c>
      <c r="F33" s="17">
        <v>0.5</v>
      </c>
      <c r="G33" s="17">
        <v>0</v>
      </c>
      <c r="H33" s="17">
        <v>0.5</v>
      </c>
      <c r="I33" s="17">
        <v>0.5</v>
      </c>
      <c r="J33" s="17">
        <v>2</v>
      </c>
      <c r="K33" s="17">
        <v>2</v>
      </c>
      <c r="L33" s="17">
        <v>1</v>
      </c>
      <c r="M33" s="18">
        <f t="shared" si="0"/>
        <v>7.5</v>
      </c>
      <c r="N33" s="53">
        <f t="shared" si="1"/>
        <v>6.5</v>
      </c>
      <c r="O33" s="1"/>
    </row>
    <row r="34" spans="1:15" ht="15.75">
      <c r="A34" s="11">
        <f t="shared" si="2"/>
        <v>30</v>
      </c>
      <c r="B34" s="10" t="s">
        <v>40</v>
      </c>
      <c r="C34" s="10">
        <v>211</v>
      </c>
      <c r="D34" s="23" t="s">
        <v>88</v>
      </c>
      <c r="E34" s="17">
        <v>1</v>
      </c>
      <c r="F34" s="17">
        <v>2</v>
      </c>
      <c r="G34" s="17">
        <v>0</v>
      </c>
      <c r="H34" s="17">
        <v>0</v>
      </c>
      <c r="I34" s="17">
        <v>0.5</v>
      </c>
      <c r="J34" s="17">
        <v>1</v>
      </c>
      <c r="K34" s="17">
        <v>2</v>
      </c>
      <c r="L34" s="17">
        <v>1</v>
      </c>
      <c r="M34" s="17">
        <f t="shared" si="0"/>
        <v>7.5</v>
      </c>
      <c r="N34" s="53">
        <f t="shared" si="1"/>
        <v>6.5</v>
      </c>
      <c r="O34" s="1"/>
    </row>
    <row r="35" spans="1:15" ht="15.75">
      <c r="A35" s="11">
        <f t="shared" si="2"/>
        <v>31</v>
      </c>
      <c r="B35" s="6" t="s">
        <v>40</v>
      </c>
      <c r="C35" s="7">
        <v>211</v>
      </c>
      <c r="D35" s="37" t="s">
        <v>74</v>
      </c>
      <c r="E35" s="29">
        <v>1</v>
      </c>
      <c r="F35" s="29">
        <v>4</v>
      </c>
      <c r="G35" s="29">
        <v>0</v>
      </c>
      <c r="H35" s="29">
        <v>0</v>
      </c>
      <c r="I35" s="29">
        <v>0.5</v>
      </c>
      <c r="J35" s="29">
        <v>1</v>
      </c>
      <c r="K35" s="17">
        <v>0.5</v>
      </c>
      <c r="L35" s="17">
        <v>0</v>
      </c>
      <c r="M35" s="17">
        <f t="shared" si="0"/>
        <v>7</v>
      </c>
      <c r="N35" s="53">
        <f t="shared" si="1"/>
        <v>6.5</v>
      </c>
      <c r="O35" s="1"/>
    </row>
    <row r="36" spans="1:15" ht="15.75">
      <c r="A36" s="11">
        <f t="shared" si="2"/>
        <v>32</v>
      </c>
      <c r="B36" s="1" t="s">
        <v>27</v>
      </c>
      <c r="C36" s="1">
        <v>201</v>
      </c>
      <c r="D36" s="38" t="s">
        <v>67</v>
      </c>
      <c r="E36" s="29">
        <v>1</v>
      </c>
      <c r="F36" s="29">
        <v>4</v>
      </c>
      <c r="G36" s="29">
        <v>0</v>
      </c>
      <c r="H36" s="29">
        <v>0</v>
      </c>
      <c r="I36" s="29">
        <v>0.5</v>
      </c>
      <c r="J36" s="29">
        <v>1</v>
      </c>
      <c r="K36" s="17">
        <v>0</v>
      </c>
      <c r="L36" s="17">
        <v>0</v>
      </c>
      <c r="M36" s="17">
        <f t="shared" si="0"/>
        <v>6.5</v>
      </c>
      <c r="N36" s="53">
        <f t="shared" si="1"/>
        <v>6.5</v>
      </c>
      <c r="O36" s="1"/>
    </row>
    <row r="37" spans="1:15" ht="15.75">
      <c r="A37" s="11">
        <f t="shared" si="2"/>
        <v>33</v>
      </c>
      <c r="B37" s="10" t="s">
        <v>124</v>
      </c>
      <c r="C37" s="10">
        <v>65</v>
      </c>
      <c r="D37" s="23" t="s">
        <v>153</v>
      </c>
      <c r="E37" s="17">
        <v>1</v>
      </c>
      <c r="F37" s="17">
        <v>1</v>
      </c>
      <c r="G37" s="17">
        <v>1</v>
      </c>
      <c r="H37" s="17">
        <v>1</v>
      </c>
      <c r="I37" s="17">
        <v>0.5</v>
      </c>
      <c r="J37" s="17">
        <v>1</v>
      </c>
      <c r="K37" s="18">
        <v>2</v>
      </c>
      <c r="L37" s="17">
        <v>0.5</v>
      </c>
      <c r="M37" s="18">
        <f aca="true" t="shared" si="3" ref="M37:M68">SUM(E37:L37)</f>
        <v>8</v>
      </c>
      <c r="N37" s="53">
        <f aca="true" t="shared" si="4" ref="N37:N68">MAX((E37+F37+(I37+J37)),(E37+F37+(K37+L37)),(E37+(G37+H37)+(K37+L37)),(E37+(I37+J37)+(K37+L37)),(F37+(G37+H37)+(I37+J37)),(F37+(G37+H37)+(K37+L37)),(F37+(I37+J37)+(K37+L37)),((G37+H37)+(I37+J37)+(K37+L37)),(E37+(G37+H37)+(I37+J37)),(E37+F37+G37+H37))</f>
        <v>6</v>
      </c>
      <c r="O37" s="1"/>
    </row>
    <row r="38" spans="1:15" ht="15.75">
      <c r="A38" s="11">
        <f t="shared" si="2"/>
        <v>34</v>
      </c>
      <c r="B38" s="14">
        <v>7</v>
      </c>
      <c r="C38" s="15" t="s">
        <v>57</v>
      </c>
      <c r="D38" s="24" t="s">
        <v>106</v>
      </c>
      <c r="E38" s="21">
        <v>1</v>
      </c>
      <c r="F38" s="21">
        <v>1</v>
      </c>
      <c r="G38" s="21">
        <v>1</v>
      </c>
      <c r="H38" s="21">
        <v>0</v>
      </c>
      <c r="I38" s="21">
        <v>1</v>
      </c>
      <c r="J38" s="21">
        <v>1</v>
      </c>
      <c r="K38" s="21">
        <v>2</v>
      </c>
      <c r="L38" s="21">
        <v>1</v>
      </c>
      <c r="M38" s="17">
        <f t="shared" si="3"/>
        <v>8</v>
      </c>
      <c r="N38" s="53">
        <f t="shared" si="4"/>
        <v>6</v>
      </c>
      <c r="O38" s="1"/>
    </row>
    <row r="39" spans="1:15" ht="15.75">
      <c r="A39" s="11">
        <f t="shared" si="2"/>
        <v>35</v>
      </c>
      <c r="B39" s="9" t="s">
        <v>31</v>
      </c>
      <c r="C39" s="9">
        <v>87</v>
      </c>
      <c r="D39" s="22" t="s">
        <v>51</v>
      </c>
      <c r="E39" s="18">
        <v>1.5</v>
      </c>
      <c r="F39" s="18">
        <v>2</v>
      </c>
      <c r="G39" s="18">
        <v>0</v>
      </c>
      <c r="H39" s="18">
        <v>0</v>
      </c>
      <c r="I39" s="18">
        <v>0.5</v>
      </c>
      <c r="J39" s="18">
        <v>2</v>
      </c>
      <c r="K39" s="18">
        <v>0</v>
      </c>
      <c r="L39" s="18">
        <v>0</v>
      </c>
      <c r="M39" s="17">
        <f t="shared" si="3"/>
        <v>6</v>
      </c>
      <c r="N39" s="53">
        <f t="shared" si="4"/>
        <v>6</v>
      </c>
      <c r="O39" s="1"/>
    </row>
    <row r="40" spans="1:15" ht="15.75">
      <c r="A40" s="11">
        <f t="shared" si="2"/>
        <v>36</v>
      </c>
      <c r="B40" s="9" t="s">
        <v>22</v>
      </c>
      <c r="C40" s="9" t="s">
        <v>81</v>
      </c>
      <c r="D40" s="22" t="s">
        <v>82</v>
      </c>
      <c r="E40" s="21">
        <v>3</v>
      </c>
      <c r="F40" s="21">
        <v>2</v>
      </c>
      <c r="G40" s="51">
        <v>0.5</v>
      </c>
      <c r="H40" s="21">
        <v>0</v>
      </c>
      <c r="I40" s="21">
        <v>0</v>
      </c>
      <c r="J40" s="21">
        <v>0</v>
      </c>
      <c r="K40" s="18">
        <v>0.5</v>
      </c>
      <c r="L40" s="17">
        <v>0</v>
      </c>
      <c r="M40" s="17">
        <f t="shared" si="3"/>
        <v>6</v>
      </c>
      <c r="N40" s="53">
        <f t="shared" si="4"/>
        <v>5.5</v>
      </c>
      <c r="O40" s="1"/>
    </row>
    <row r="41" spans="1:15" ht="15.75">
      <c r="A41" s="11">
        <f t="shared" si="2"/>
        <v>37</v>
      </c>
      <c r="B41" s="14">
        <v>7</v>
      </c>
      <c r="C41" s="15" t="s">
        <v>138</v>
      </c>
      <c r="D41" s="42" t="s">
        <v>139</v>
      </c>
      <c r="E41" s="21">
        <v>0.5</v>
      </c>
      <c r="F41" s="21">
        <v>4</v>
      </c>
      <c r="G41" s="21">
        <v>0</v>
      </c>
      <c r="H41" s="21">
        <v>0</v>
      </c>
      <c r="I41" s="21">
        <v>0</v>
      </c>
      <c r="J41" s="21">
        <v>0.5</v>
      </c>
      <c r="K41" s="21">
        <v>0.5</v>
      </c>
      <c r="L41" s="21">
        <v>0.5</v>
      </c>
      <c r="M41" s="18">
        <f t="shared" si="3"/>
        <v>6</v>
      </c>
      <c r="N41" s="53">
        <f t="shared" si="4"/>
        <v>5.5</v>
      </c>
      <c r="O41" s="1"/>
    </row>
    <row r="42" spans="1:15" ht="15.75">
      <c r="A42" s="11">
        <f t="shared" si="2"/>
        <v>38</v>
      </c>
      <c r="B42" s="9" t="s">
        <v>115</v>
      </c>
      <c r="C42" s="9">
        <v>37</v>
      </c>
      <c r="D42" s="23" t="s">
        <v>146</v>
      </c>
      <c r="E42" s="17">
        <v>1</v>
      </c>
      <c r="F42" s="17">
        <v>4</v>
      </c>
      <c r="G42" s="17">
        <v>0</v>
      </c>
      <c r="H42" s="17">
        <v>0</v>
      </c>
      <c r="I42" s="17">
        <v>0.5</v>
      </c>
      <c r="J42" s="17">
        <v>0</v>
      </c>
      <c r="K42" s="17">
        <v>0</v>
      </c>
      <c r="L42" s="18">
        <v>0</v>
      </c>
      <c r="M42" s="18">
        <f t="shared" si="3"/>
        <v>5.5</v>
      </c>
      <c r="N42" s="53">
        <f t="shared" si="4"/>
        <v>5.5</v>
      </c>
      <c r="O42" s="1"/>
    </row>
    <row r="43" spans="1:15" ht="15.75">
      <c r="A43" s="11">
        <f t="shared" si="2"/>
        <v>39</v>
      </c>
      <c r="B43" s="9" t="s">
        <v>115</v>
      </c>
      <c r="C43" s="9" t="s">
        <v>147</v>
      </c>
      <c r="D43" s="23" t="s">
        <v>148</v>
      </c>
      <c r="E43" s="18">
        <v>1</v>
      </c>
      <c r="F43" s="17">
        <v>3</v>
      </c>
      <c r="G43" s="17">
        <v>0</v>
      </c>
      <c r="H43" s="17">
        <v>0</v>
      </c>
      <c r="I43" s="17">
        <v>0.5</v>
      </c>
      <c r="J43" s="17">
        <v>1</v>
      </c>
      <c r="K43" s="17">
        <v>0</v>
      </c>
      <c r="L43" s="18">
        <v>0</v>
      </c>
      <c r="M43" s="18">
        <f t="shared" si="3"/>
        <v>5.5</v>
      </c>
      <c r="N43" s="53">
        <f t="shared" si="4"/>
        <v>5.5</v>
      </c>
      <c r="O43" s="1"/>
    </row>
    <row r="44" spans="1:15" ht="15.75">
      <c r="A44" s="11">
        <f t="shared" si="2"/>
        <v>40</v>
      </c>
      <c r="B44" s="9" t="s">
        <v>22</v>
      </c>
      <c r="C44" s="9" t="s">
        <v>23</v>
      </c>
      <c r="D44" s="23" t="s">
        <v>24</v>
      </c>
      <c r="E44" s="18">
        <v>1</v>
      </c>
      <c r="F44" s="17">
        <v>4</v>
      </c>
      <c r="G44" s="17">
        <v>0</v>
      </c>
      <c r="H44" s="17">
        <v>0</v>
      </c>
      <c r="I44" s="17">
        <v>0.5</v>
      </c>
      <c r="J44" s="17">
        <v>0</v>
      </c>
      <c r="K44" s="17">
        <v>0</v>
      </c>
      <c r="L44" s="17">
        <v>0</v>
      </c>
      <c r="M44" s="17">
        <f t="shared" si="3"/>
        <v>5.5</v>
      </c>
      <c r="N44" s="53">
        <f t="shared" si="4"/>
        <v>5.5</v>
      </c>
      <c r="O44" s="1"/>
    </row>
    <row r="45" spans="1:15" ht="15.75">
      <c r="A45" s="11">
        <f t="shared" si="2"/>
        <v>41</v>
      </c>
      <c r="B45" s="9" t="s">
        <v>117</v>
      </c>
      <c r="C45" s="9">
        <v>52</v>
      </c>
      <c r="D45" s="22" t="s">
        <v>145</v>
      </c>
      <c r="E45" s="18">
        <v>1</v>
      </c>
      <c r="F45" s="18">
        <v>2</v>
      </c>
      <c r="G45" s="18">
        <v>0</v>
      </c>
      <c r="H45" s="18">
        <v>0</v>
      </c>
      <c r="I45" s="18">
        <v>0.5</v>
      </c>
      <c r="J45" s="18">
        <v>2</v>
      </c>
      <c r="K45" s="18">
        <v>0</v>
      </c>
      <c r="L45" s="18">
        <v>0</v>
      </c>
      <c r="M45" s="18">
        <f t="shared" si="3"/>
        <v>5.5</v>
      </c>
      <c r="N45" s="53">
        <f t="shared" si="4"/>
        <v>5.5</v>
      </c>
      <c r="O45" s="1"/>
    </row>
    <row r="46" spans="1:15" ht="15.75">
      <c r="A46" s="11">
        <f t="shared" si="2"/>
        <v>42</v>
      </c>
      <c r="B46" s="1">
        <v>7</v>
      </c>
      <c r="C46" s="1">
        <v>41</v>
      </c>
      <c r="D46" s="34" t="s">
        <v>35</v>
      </c>
      <c r="E46" s="29">
        <v>1</v>
      </c>
      <c r="F46" s="29">
        <v>4</v>
      </c>
      <c r="G46" s="29">
        <v>0</v>
      </c>
      <c r="H46" s="29">
        <v>0</v>
      </c>
      <c r="I46" s="29">
        <v>0.5</v>
      </c>
      <c r="J46" s="29">
        <v>0</v>
      </c>
      <c r="K46" s="29">
        <v>0</v>
      </c>
      <c r="L46" s="29">
        <v>0</v>
      </c>
      <c r="M46" s="17">
        <f t="shared" si="3"/>
        <v>5.5</v>
      </c>
      <c r="N46" s="53">
        <f t="shared" si="4"/>
        <v>5.5</v>
      </c>
      <c r="O46" s="1"/>
    </row>
    <row r="47" spans="1:15" ht="15.75">
      <c r="A47" s="11">
        <f t="shared" si="2"/>
        <v>43</v>
      </c>
      <c r="B47" s="9" t="s">
        <v>40</v>
      </c>
      <c r="C47" s="9">
        <v>199</v>
      </c>
      <c r="D47" s="23" t="s">
        <v>103</v>
      </c>
      <c r="E47" s="18">
        <v>1</v>
      </c>
      <c r="F47" s="18">
        <v>3</v>
      </c>
      <c r="G47" s="18">
        <v>0</v>
      </c>
      <c r="H47" s="18">
        <v>0</v>
      </c>
      <c r="I47" s="18">
        <v>0</v>
      </c>
      <c r="J47" s="18">
        <v>1</v>
      </c>
      <c r="K47" s="18">
        <v>0</v>
      </c>
      <c r="L47" s="18">
        <v>0</v>
      </c>
      <c r="M47" s="17">
        <f t="shared" si="3"/>
        <v>5</v>
      </c>
      <c r="N47" s="53">
        <f t="shared" si="4"/>
        <v>5</v>
      </c>
      <c r="O47" s="1"/>
    </row>
    <row r="48" spans="1:15" ht="12.75" customHeight="1">
      <c r="A48" s="11">
        <f t="shared" si="2"/>
        <v>44</v>
      </c>
      <c r="B48" s="9" t="s">
        <v>115</v>
      </c>
      <c r="C48" s="9">
        <v>65</v>
      </c>
      <c r="D48" s="23" t="s">
        <v>116</v>
      </c>
      <c r="E48" s="18">
        <v>0.5</v>
      </c>
      <c r="F48" s="17">
        <v>4</v>
      </c>
      <c r="G48" s="17">
        <v>0</v>
      </c>
      <c r="H48" s="17">
        <v>0</v>
      </c>
      <c r="I48" s="17">
        <v>0.5</v>
      </c>
      <c r="J48" s="17">
        <v>0</v>
      </c>
      <c r="K48" s="17">
        <v>0</v>
      </c>
      <c r="L48" s="17">
        <v>0</v>
      </c>
      <c r="M48" s="18">
        <f t="shared" si="3"/>
        <v>5</v>
      </c>
      <c r="N48" s="53">
        <f t="shared" si="4"/>
        <v>5</v>
      </c>
      <c r="O48" s="1"/>
    </row>
    <row r="49" spans="1:15" ht="12.75" customHeight="1">
      <c r="A49" s="11">
        <f t="shared" si="2"/>
        <v>45</v>
      </c>
      <c r="B49" s="9" t="s">
        <v>31</v>
      </c>
      <c r="C49" s="9" t="s">
        <v>57</v>
      </c>
      <c r="D49" s="23" t="s">
        <v>58</v>
      </c>
      <c r="E49" s="18">
        <v>1</v>
      </c>
      <c r="F49" s="18">
        <v>4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3"/>
        <v>5</v>
      </c>
      <c r="N49" s="53">
        <f t="shared" si="4"/>
        <v>5</v>
      </c>
      <c r="O49" s="1"/>
    </row>
    <row r="50" spans="1:15" ht="12.75" customHeight="1">
      <c r="A50" s="11">
        <f t="shared" si="2"/>
        <v>46</v>
      </c>
      <c r="B50" s="9" t="s">
        <v>22</v>
      </c>
      <c r="C50" s="9">
        <v>98</v>
      </c>
      <c r="D50" s="22" t="s">
        <v>111</v>
      </c>
      <c r="E50" s="18">
        <v>1</v>
      </c>
      <c r="F50" s="18">
        <v>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3"/>
        <v>5</v>
      </c>
      <c r="N50" s="53">
        <f t="shared" si="4"/>
        <v>5</v>
      </c>
      <c r="O50" s="1"/>
    </row>
    <row r="51" spans="1:15" ht="12.75" customHeight="1">
      <c r="A51" s="11">
        <f t="shared" si="2"/>
        <v>47</v>
      </c>
      <c r="B51" s="6">
        <v>7</v>
      </c>
      <c r="C51" s="7" t="s">
        <v>57</v>
      </c>
      <c r="D51" s="37" t="s">
        <v>73</v>
      </c>
      <c r="E51" s="29">
        <v>1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17">
        <v>2</v>
      </c>
      <c r="L51" s="17">
        <v>1</v>
      </c>
      <c r="M51" s="17">
        <f t="shared" si="3"/>
        <v>5</v>
      </c>
      <c r="N51" s="53">
        <f t="shared" si="4"/>
        <v>5</v>
      </c>
      <c r="O51" s="1"/>
    </row>
    <row r="52" spans="1:15" ht="12.75" customHeight="1">
      <c r="A52" s="11">
        <f t="shared" si="2"/>
        <v>48</v>
      </c>
      <c r="B52" s="1">
        <v>7</v>
      </c>
      <c r="C52" s="9" t="s">
        <v>42</v>
      </c>
      <c r="D52" s="23" t="s">
        <v>87</v>
      </c>
      <c r="E52" s="17">
        <v>2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2</v>
      </c>
      <c r="L52" s="17">
        <v>0</v>
      </c>
      <c r="M52" s="17">
        <f t="shared" si="3"/>
        <v>5</v>
      </c>
      <c r="N52" s="53">
        <f t="shared" si="4"/>
        <v>5</v>
      </c>
      <c r="O52" s="1"/>
    </row>
    <row r="53" spans="1:15" ht="12.75" customHeight="1">
      <c r="A53" s="11">
        <f t="shared" si="2"/>
        <v>49</v>
      </c>
      <c r="B53" s="9" t="s">
        <v>31</v>
      </c>
      <c r="C53" s="9">
        <v>97</v>
      </c>
      <c r="D53" s="23" t="s">
        <v>95</v>
      </c>
      <c r="E53" s="21">
        <v>1</v>
      </c>
      <c r="F53" s="21">
        <v>4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17">
        <f t="shared" si="3"/>
        <v>5</v>
      </c>
      <c r="N53" s="53">
        <f t="shared" si="4"/>
        <v>5</v>
      </c>
      <c r="O53" s="1"/>
    </row>
    <row r="54" spans="1:15" ht="12.75" customHeight="1">
      <c r="A54" s="11">
        <f t="shared" si="2"/>
        <v>50</v>
      </c>
      <c r="B54" s="3" t="s">
        <v>31</v>
      </c>
      <c r="C54" s="3">
        <v>15</v>
      </c>
      <c r="D54" s="39" t="s">
        <v>76</v>
      </c>
      <c r="E54" s="33">
        <v>1</v>
      </c>
      <c r="F54" s="33">
        <v>0.5</v>
      </c>
      <c r="G54" s="33">
        <v>0</v>
      </c>
      <c r="H54" s="33">
        <v>0</v>
      </c>
      <c r="I54" s="33">
        <v>0.5</v>
      </c>
      <c r="J54" s="33">
        <v>1</v>
      </c>
      <c r="K54" s="17">
        <v>2</v>
      </c>
      <c r="L54" s="17">
        <v>0</v>
      </c>
      <c r="M54" s="17">
        <f t="shared" si="3"/>
        <v>5</v>
      </c>
      <c r="N54" s="53">
        <f t="shared" si="4"/>
        <v>4.5</v>
      </c>
      <c r="O54" s="1"/>
    </row>
    <row r="55" spans="1:15" ht="12.75" customHeight="1">
      <c r="A55" s="11">
        <f t="shared" si="2"/>
        <v>51</v>
      </c>
      <c r="B55" s="4" t="s">
        <v>124</v>
      </c>
      <c r="C55" s="4" t="s">
        <v>136</v>
      </c>
      <c r="D55" s="43" t="s">
        <v>137</v>
      </c>
      <c r="E55" s="27">
        <v>1</v>
      </c>
      <c r="F55" s="27">
        <v>1</v>
      </c>
      <c r="G55" s="27">
        <v>0</v>
      </c>
      <c r="H55" s="27">
        <v>0</v>
      </c>
      <c r="I55" s="27">
        <v>0.5</v>
      </c>
      <c r="J55" s="27">
        <v>2</v>
      </c>
      <c r="K55" s="27">
        <v>0.5</v>
      </c>
      <c r="L55" s="27">
        <v>0</v>
      </c>
      <c r="M55" s="18">
        <f t="shared" si="3"/>
        <v>5</v>
      </c>
      <c r="N55" s="53">
        <f t="shared" si="4"/>
        <v>4.5</v>
      </c>
      <c r="O55" s="1"/>
    </row>
    <row r="56" spans="1:15" ht="12.75" customHeight="1">
      <c r="A56" s="11">
        <f t="shared" si="2"/>
        <v>52</v>
      </c>
      <c r="B56" s="9" t="s">
        <v>115</v>
      </c>
      <c r="C56" s="9" t="s">
        <v>120</v>
      </c>
      <c r="D56" s="23" t="s">
        <v>122</v>
      </c>
      <c r="E56" s="21">
        <v>1</v>
      </c>
      <c r="F56" s="21">
        <v>1</v>
      </c>
      <c r="G56" s="21">
        <v>0</v>
      </c>
      <c r="H56" s="21">
        <v>0.5</v>
      </c>
      <c r="I56" s="21">
        <v>0</v>
      </c>
      <c r="J56" s="21">
        <v>0</v>
      </c>
      <c r="K56" s="21">
        <v>2</v>
      </c>
      <c r="L56" s="21">
        <v>0.5</v>
      </c>
      <c r="M56" s="18">
        <f t="shared" si="3"/>
        <v>5</v>
      </c>
      <c r="N56" s="53">
        <f t="shared" si="4"/>
        <v>4.5</v>
      </c>
      <c r="O56" s="1"/>
    </row>
    <row r="57" spans="1:15" ht="12.75" customHeight="1">
      <c r="A57" s="11">
        <f t="shared" si="2"/>
        <v>53</v>
      </c>
      <c r="B57" s="9" t="s">
        <v>31</v>
      </c>
      <c r="C57" s="9">
        <v>185</v>
      </c>
      <c r="D57" s="23" t="s">
        <v>53</v>
      </c>
      <c r="E57" s="18">
        <v>1</v>
      </c>
      <c r="F57" s="17">
        <v>2</v>
      </c>
      <c r="G57" s="17">
        <v>0</v>
      </c>
      <c r="H57" s="17">
        <v>0</v>
      </c>
      <c r="I57" s="17">
        <v>0.5</v>
      </c>
      <c r="J57" s="17">
        <v>1</v>
      </c>
      <c r="K57" s="17">
        <v>0</v>
      </c>
      <c r="L57" s="18">
        <v>0</v>
      </c>
      <c r="M57" s="17">
        <f t="shared" si="3"/>
        <v>4.5</v>
      </c>
      <c r="N57" s="53">
        <f t="shared" si="4"/>
        <v>4.5</v>
      </c>
      <c r="O57" s="1"/>
    </row>
    <row r="58" spans="1:15" ht="12.75" customHeight="1">
      <c r="A58" s="11">
        <f t="shared" si="2"/>
        <v>54</v>
      </c>
      <c r="B58" s="4" t="s">
        <v>27</v>
      </c>
      <c r="C58" s="4">
        <v>201</v>
      </c>
      <c r="D58" s="8" t="s">
        <v>77</v>
      </c>
      <c r="E58" s="27">
        <v>1</v>
      </c>
      <c r="F58" s="27">
        <v>2</v>
      </c>
      <c r="G58" s="27">
        <v>0</v>
      </c>
      <c r="H58" s="27">
        <v>0</v>
      </c>
      <c r="I58" s="27">
        <v>0.5</v>
      </c>
      <c r="J58" s="27">
        <v>1</v>
      </c>
      <c r="K58" s="17">
        <v>0</v>
      </c>
      <c r="L58" s="17">
        <v>0</v>
      </c>
      <c r="M58" s="17">
        <f t="shared" si="3"/>
        <v>4.5</v>
      </c>
      <c r="N58" s="53">
        <f t="shared" si="4"/>
        <v>4.5</v>
      </c>
      <c r="O58" s="1"/>
    </row>
    <row r="59" spans="1:15" ht="12.75" customHeight="1">
      <c r="A59" s="11">
        <f t="shared" si="2"/>
        <v>55</v>
      </c>
      <c r="B59" s="9" t="s">
        <v>22</v>
      </c>
      <c r="C59" s="9">
        <v>189</v>
      </c>
      <c r="D59" s="23" t="s">
        <v>97</v>
      </c>
      <c r="E59" s="18">
        <v>1</v>
      </c>
      <c r="F59" s="17">
        <v>1</v>
      </c>
      <c r="G59" s="17">
        <v>0</v>
      </c>
      <c r="H59" s="17">
        <v>0</v>
      </c>
      <c r="I59" s="17">
        <v>0.5</v>
      </c>
      <c r="J59" s="17">
        <v>2</v>
      </c>
      <c r="K59" s="17">
        <v>0</v>
      </c>
      <c r="L59" s="17">
        <v>0</v>
      </c>
      <c r="M59" s="17">
        <f t="shared" si="3"/>
        <v>4.5</v>
      </c>
      <c r="N59" s="53">
        <f t="shared" si="4"/>
        <v>4.5</v>
      </c>
      <c r="O59" s="1"/>
    </row>
    <row r="60" spans="1:15" ht="12.75" customHeight="1">
      <c r="A60" s="11">
        <f t="shared" si="2"/>
        <v>56</v>
      </c>
      <c r="B60" s="10">
        <v>7</v>
      </c>
      <c r="C60" s="10" t="s">
        <v>134</v>
      </c>
      <c r="D60" s="23" t="s">
        <v>151</v>
      </c>
      <c r="E60" s="17">
        <v>1</v>
      </c>
      <c r="F60" s="17">
        <v>1</v>
      </c>
      <c r="G60" s="52">
        <v>0.5</v>
      </c>
      <c r="H60" s="17">
        <v>0</v>
      </c>
      <c r="I60" s="17">
        <v>0.5</v>
      </c>
      <c r="J60" s="17">
        <v>0.5</v>
      </c>
      <c r="K60" s="17">
        <v>2</v>
      </c>
      <c r="L60" s="18">
        <v>0</v>
      </c>
      <c r="M60" s="18">
        <f t="shared" si="3"/>
        <v>5.5</v>
      </c>
      <c r="N60" s="53">
        <f t="shared" si="4"/>
        <v>4</v>
      </c>
      <c r="O60" s="1"/>
    </row>
    <row r="61" spans="1:15" ht="12.75" customHeight="1">
      <c r="A61" s="11">
        <f t="shared" si="2"/>
        <v>57</v>
      </c>
      <c r="B61" s="1" t="s">
        <v>115</v>
      </c>
      <c r="C61" s="1" t="s">
        <v>120</v>
      </c>
      <c r="D61" s="43" t="s">
        <v>121</v>
      </c>
      <c r="E61" s="32">
        <v>1</v>
      </c>
      <c r="F61" s="32">
        <v>2</v>
      </c>
      <c r="G61" s="32">
        <v>0.5</v>
      </c>
      <c r="H61" s="32">
        <v>0.5</v>
      </c>
      <c r="I61" s="32">
        <v>0.5</v>
      </c>
      <c r="J61" s="32">
        <v>0.5</v>
      </c>
      <c r="K61" s="32">
        <v>0</v>
      </c>
      <c r="L61" s="32">
        <v>0</v>
      </c>
      <c r="M61" s="18">
        <f t="shared" si="3"/>
        <v>5</v>
      </c>
      <c r="N61" s="53">
        <f t="shared" si="4"/>
        <v>4</v>
      </c>
      <c r="O61" s="1"/>
    </row>
    <row r="62" spans="1:15" ht="12.75" customHeight="1">
      <c r="A62" s="11">
        <f t="shared" si="2"/>
        <v>58</v>
      </c>
      <c r="B62" s="9" t="s">
        <v>31</v>
      </c>
      <c r="C62" s="9" t="s">
        <v>32</v>
      </c>
      <c r="D62" s="22" t="s">
        <v>33</v>
      </c>
      <c r="E62" s="18">
        <v>1</v>
      </c>
      <c r="F62" s="18">
        <v>3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3"/>
        <v>4</v>
      </c>
      <c r="N62" s="53">
        <f t="shared" si="4"/>
        <v>4</v>
      </c>
      <c r="O62" s="1"/>
    </row>
    <row r="63" spans="1:15" ht="12.75" customHeight="1">
      <c r="A63" s="11">
        <f t="shared" si="2"/>
        <v>59</v>
      </c>
      <c r="B63" s="16" t="s">
        <v>31</v>
      </c>
      <c r="C63" s="16">
        <v>46</v>
      </c>
      <c r="D63" s="35" t="s">
        <v>109</v>
      </c>
      <c r="E63" s="17">
        <v>1</v>
      </c>
      <c r="F63" s="17">
        <v>3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f t="shared" si="3"/>
        <v>4</v>
      </c>
      <c r="N63" s="53">
        <f t="shared" si="4"/>
        <v>4</v>
      </c>
      <c r="O63" s="1"/>
    </row>
    <row r="64" spans="1:15" ht="12.75" customHeight="1">
      <c r="A64" s="11">
        <f t="shared" si="2"/>
        <v>60</v>
      </c>
      <c r="B64" s="9">
        <v>7</v>
      </c>
      <c r="C64" s="9">
        <v>98</v>
      </c>
      <c r="D64" s="23" t="s">
        <v>21</v>
      </c>
      <c r="E64" s="17">
        <v>1</v>
      </c>
      <c r="F64" s="17">
        <v>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f t="shared" si="3"/>
        <v>4</v>
      </c>
      <c r="N64" s="53">
        <f t="shared" si="4"/>
        <v>4</v>
      </c>
      <c r="O64" s="1"/>
    </row>
    <row r="65" spans="1:15" ht="12.75" customHeight="1">
      <c r="A65" s="11">
        <f t="shared" si="2"/>
        <v>61</v>
      </c>
      <c r="B65" s="9" t="s">
        <v>115</v>
      </c>
      <c r="C65" s="9" t="s">
        <v>130</v>
      </c>
      <c r="D65" s="23" t="s">
        <v>131</v>
      </c>
      <c r="E65" s="18">
        <v>1</v>
      </c>
      <c r="F65" s="18">
        <v>1</v>
      </c>
      <c r="G65" s="18">
        <v>0.5</v>
      </c>
      <c r="H65" s="18">
        <v>1</v>
      </c>
      <c r="I65" s="18">
        <v>0.5</v>
      </c>
      <c r="J65" s="18">
        <v>0</v>
      </c>
      <c r="K65" s="18">
        <v>0.5</v>
      </c>
      <c r="L65" s="18">
        <v>0.5</v>
      </c>
      <c r="M65" s="18">
        <f t="shared" si="3"/>
        <v>5</v>
      </c>
      <c r="N65" s="53">
        <f t="shared" si="4"/>
        <v>3.5</v>
      </c>
      <c r="O65" s="1"/>
    </row>
    <row r="66" spans="1:15" ht="12.75" customHeight="1">
      <c r="A66" s="11">
        <f t="shared" si="2"/>
        <v>62</v>
      </c>
      <c r="B66" s="9" t="s">
        <v>27</v>
      </c>
      <c r="C66" s="9">
        <v>52</v>
      </c>
      <c r="D66" s="23" t="s">
        <v>39</v>
      </c>
      <c r="E66" s="18">
        <v>1</v>
      </c>
      <c r="F66" s="18">
        <v>0.5</v>
      </c>
      <c r="G66" s="18">
        <v>0</v>
      </c>
      <c r="H66" s="18">
        <v>0</v>
      </c>
      <c r="I66" s="18">
        <v>0</v>
      </c>
      <c r="J66" s="18">
        <v>2</v>
      </c>
      <c r="K66" s="18">
        <v>0.5</v>
      </c>
      <c r="L66" s="18">
        <v>0</v>
      </c>
      <c r="M66" s="17">
        <f t="shared" si="3"/>
        <v>4</v>
      </c>
      <c r="N66" s="53">
        <f t="shared" si="4"/>
        <v>3.5</v>
      </c>
      <c r="O66" s="1"/>
    </row>
    <row r="67" spans="1:15" ht="12.75" customHeight="1">
      <c r="A67" s="11">
        <f t="shared" si="2"/>
        <v>63</v>
      </c>
      <c r="B67" s="1" t="s">
        <v>124</v>
      </c>
      <c r="C67" s="1" t="s">
        <v>136</v>
      </c>
      <c r="D67" s="36" t="s">
        <v>149</v>
      </c>
      <c r="E67" s="27">
        <v>1</v>
      </c>
      <c r="F67" s="26">
        <v>1</v>
      </c>
      <c r="G67" s="26">
        <v>0</v>
      </c>
      <c r="H67" s="26">
        <v>0.5</v>
      </c>
      <c r="I67" s="26">
        <v>0.5</v>
      </c>
      <c r="J67" s="26">
        <v>1</v>
      </c>
      <c r="K67" s="26">
        <v>0</v>
      </c>
      <c r="L67" s="26">
        <v>0</v>
      </c>
      <c r="M67" s="18">
        <f t="shared" si="3"/>
        <v>4</v>
      </c>
      <c r="N67" s="53">
        <f t="shared" si="4"/>
        <v>3.5</v>
      </c>
      <c r="O67" s="1"/>
    </row>
    <row r="68" spans="1:15" ht="12.75" customHeight="1">
      <c r="A68" s="11">
        <f t="shared" si="2"/>
        <v>64</v>
      </c>
      <c r="B68" s="10">
        <v>7</v>
      </c>
      <c r="C68" s="10" t="s">
        <v>25</v>
      </c>
      <c r="D68" s="23" t="s">
        <v>38</v>
      </c>
      <c r="E68" s="17">
        <v>1</v>
      </c>
      <c r="F68" s="17">
        <v>0.5</v>
      </c>
      <c r="G68" s="17">
        <v>0</v>
      </c>
      <c r="H68" s="17">
        <v>0</v>
      </c>
      <c r="I68" s="17">
        <v>0</v>
      </c>
      <c r="J68" s="17">
        <v>2</v>
      </c>
      <c r="K68" s="17">
        <v>0</v>
      </c>
      <c r="L68" s="17">
        <v>0</v>
      </c>
      <c r="M68" s="17">
        <f t="shared" si="3"/>
        <v>3.5</v>
      </c>
      <c r="N68" s="53">
        <f t="shared" si="4"/>
        <v>3.5</v>
      </c>
      <c r="O68" s="1"/>
    </row>
    <row r="69" spans="1:15" ht="12.75" customHeight="1">
      <c r="A69" s="11">
        <f t="shared" si="2"/>
        <v>65</v>
      </c>
      <c r="B69" s="9" t="s">
        <v>16</v>
      </c>
      <c r="C69" s="9" t="s">
        <v>25</v>
      </c>
      <c r="D69" s="24" t="s">
        <v>26</v>
      </c>
      <c r="E69" s="17">
        <v>1</v>
      </c>
      <c r="F69" s="17">
        <v>2</v>
      </c>
      <c r="G69" s="17">
        <v>0</v>
      </c>
      <c r="H69" s="17">
        <v>0</v>
      </c>
      <c r="I69" s="17">
        <v>0.5</v>
      </c>
      <c r="J69" s="17">
        <v>0</v>
      </c>
      <c r="K69" s="17">
        <v>0</v>
      </c>
      <c r="L69" s="17">
        <v>0</v>
      </c>
      <c r="M69" s="17">
        <f aca="true" t="shared" si="5" ref="M69:M100">SUM(E69:L69)</f>
        <v>3.5</v>
      </c>
      <c r="N69" s="53">
        <f aca="true" t="shared" si="6" ref="N69:N100">MAX((E69+F69+(I69+J69)),(E69+F69+(K69+L69)),(E69+(G69+H69)+(K69+L69)),(E69+(I69+J69)+(K69+L69)),(F69+(G69+H69)+(I69+J69)),(F69+(G69+H69)+(K69+L69)),(F69+(I69+J69)+(K69+L69)),((G69+H69)+(I69+J69)+(K69+L69)),(E69+(G69+H69)+(I69+J69)),(E69+F69+G69+H69))</f>
        <v>3.5</v>
      </c>
      <c r="O69" s="1"/>
    </row>
    <row r="70" spans="1:15" ht="12.75" customHeight="1">
      <c r="A70" s="11">
        <f t="shared" si="2"/>
        <v>66</v>
      </c>
      <c r="B70" s="1" t="s">
        <v>31</v>
      </c>
      <c r="C70" s="1">
        <v>174</v>
      </c>
      <c r="D70" s="36" t="s">
        <v>54</v>
      </c>
      <c r="E70" s="27">
        <v>1</v>
      </c>
      <c r="F70" s="26">
        <v>1</v>
      </c>
      <c r="G70" s="26">
        <v>0</v>
      </c>
      <c r="H70" s="26">
        <v>0</v>
      </c>
      <c r="I70" s="26">
        <v>0.5</v>
      </c>
      <c r="J70" s="26">
        <v>1</v>
      </c>
      <c r="K70" s="26">
        <v>0</v>
      </c>
      <c r="L70" s="26">
        <v>0</v>
      </c>
      <c r="M70" s="17">
        <f t="shared" si="5"/>
        <v>3.5</v>
      </c>
      <c r="N70" s="53">
        <f t="shared" si="6"/>
        <v>3.5</v>
      </c>
      <c r="O70" s="1"/>
    </row>
    <row r="71" spans="1:15" ht="12.75" customHeight="1">
      <c r="A71" s="11">
        <f aca="true" t="shared" si="7" ref="A71:A89">SUM(A70,1)</f>
        <v>67</v>
      </c>
      <c r="B71" s="9" t="s">
        <v>89</v>
      </c>
      <c r="C71" s="9">
        <v>106</v>
      </c>
      <c r="D71" s="23" t="s">
        <v>90</v>
      </c>
      <c r="E71" s="17">
        <v>1</v>
      </c>
      <c r="F71" s="17">
        <v>2</v>
      </c>
      <c r="G71" s="18">
        <v>0</v>
      </c>
      <c r="H71" s="18">
        <v>0</v>
      </c>
      <c r="I71" s="17">
        <v>0.5</v>
      </c>
      <c r="J71" s="18">
        <v>0</v>
      </c>
      <c r="K71" s="18">
        <v>0</v>
      </c>
      <c r="L71" s="18">
        <v>0</v>
      </c>
      <c r="M71" s="17">
        <f t="shared" si="5"/>
        <v>3.5</v>
      </c>
      <c r="N71" s="53">
        <f t="shared" si="6"/>
        <v>3.5</v>
      </c>
      <c r="O71" s="1"/>
    </row>
    <row r="72" spans="1:15" ht="12.75" customHeight="1">
      <c r="A72" s="11">
        <f t="shared" si="7"/>
        <v>68</v>
      </c>
      <c r="B72" s="1">
        <v>7</v>
      </c>
      <c r="C72" s="1">
        <v>101</v>
      </c>
      <c r="D72" s="8" t="s">
        <v>72</v>
      </c>
      <c r="E72" s="26">
        <v>0.5</v>
      </c>
      <c r="F72" s="26">
        <v>1</v>
      </c>
      <c r="G72" s="26">
        <v>0</v>
      </c>
      <c r="H72" s="26">
        <v>0</v>
      </c>
      <c r="I72" s="26">
        <v>0</v>
      </c>
      <c r="J72" s="26">
        <v>0</v>
      </c>
      <c r="K72" s="17">
        <v>2</v>
      </c>
      <c r="L72" s="17">
        <v>0</v>
      </c>
      <c r="M72" s="17">
        <f t="shared" si="5"/>
        <v>3.5</v>
      </c>
      <c r="N72" s="53">
        <f t="shared" si="6"/>
        <v>3.5</v>
      </c>
      <c r="O72" s="1"/>
    </row>
    <row r="73" spans="1:15" ht="12.75" customHeight="1">
      <c r="A73" s="11">
        <f t="shared" si="7"/>
        <v>69</v>
      </c>
      <c r="B73" s="1" t="s">
        <v>117</v>
      </c>
      <c r="C73" s="1" t="s">
        <v>138</v>
      </c>
      <c r="D73" s="44" t="s">
        <v>150</v>
      </c>
      <c r="E73" s="32">
        <v>1</v>
      </c>
      <c r="F73" s="32">
        <v>1</v>
      </c>
      <c r="G73" s="32">
        <v>0.5</v>
      </c>
      <c r="H73" s="32">
        <v>0.5</v>
      </c>
      <c r="I73" s="32">
        <v>0.5</v>
      </c>
      <c r="J73" s="32">
        <v>0.5</v>
      </c>
      <c r="K73" s="32">
        <v>0</v>
      </c>
      <c r="L73" s="17">
        <v>0</v>
      </c>
      <c r="M73" s="18">
        <f t="shared" si="5"/>
        <v>4</v>
      </c>
      <c r="N73" s="53">
        <f t="shared" si="6"/>
        <v>3</v>
      </c>
      <c r="O73" s="1"/>
    </row>
    <row r="74" spans="1:15" ht="12.75" customHeight="1">
      <c r="A74" s="11">
        <f t="shared" si="7"/>
        <v>70</v>
      </c>
      <c r="B74" s="4" t="s">
        <v>31</v>
      </c>
      <c r="C74" s="4">
        <v>106</v>
      </c>
      <c r="D74" s="8" t="s">
        <v>68</v>
      </c>
      <c r="E74" s="27">
        <v>1</v>
      </c>
      <c r="F74" s="27">
        <v>1</v>
      </c>
      <c r="G74" s="27">
        <v>0</v>
      </c>
      <c r="H74" s="27">
        <v>0</v>
      </c>
      <c r="I74" s="27">
        <v>0.5</v>
      </c>
      <c r="J74" s="27">
        <v>0</v>
      </c>
      <c r="K74" s="17">
        <v>0</v>
      </c>
      <c r="L74" s="17">
        <v>1</v>
      </c>
      <c r="M74" s="17">
        <f t="shared" si="5"/>
        <v>3.5</v>
      </c>
      <c r="N74" s="53">
        <f t="shared" si="6"/>
        <v>3</v>
      </c>
      <c r="O74" s="1"/>
    </row>
    <row r="75" spans="1:15" ht="12.75" customHeight="1">
      <c r="A75" s="11">
        <f t="shared" si="7"/>
        <v>71</v>
      </c>
      <c r="B75" s="10">
        <v>7</v>
      </c>
      <c r="C75" s="10">
        <v>52</v>
      </c>
      <c r="D75" s="23" t="s">
        <v>59</v>
      </c>
      <c r="E75" s="17">
        <v>1</v>
      </c>
      <c r="F75" s="17">
        <v>2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  <c r="L75" s="17">
        <v>0</v>
      </c>
      <c r="M75" s="17">
        <f t="shared" si="5"/>
        <v>3</v>
      </c>
      <c r="N75" s="53">
        <f t="shared" si="6"/>
        <v>3</v>
      </c>
      <c r="O75" s="1"/>
    </row>
    <row r="76" spans="1:15" ht="12.75" customHeight="1">
      <c r="A76" s="11">
        <f t="shared" si="7"/>
        <v>72</v>
      </c>
      <c r="B76" s="10" t="s">
        <v>16</v>
      </c>
      <c r="C76" s="10" t="s">
        <v>17</v>
      </c>
      <c r="D76" s="23" t="s">
        <v>20</v>
      </c>
      <c r="E76" s="17">
        <v>1</v>
      </c>
      <c r="F76" s="17">
        <v>2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f t="shared" si="5"/>
        <v>3</v>
      </c>
      <c r="N76" s="53">
        <f t="shared" si="6"/>
        <v>3</v>
      </c>
      <c r="O76" s="1"/>
    </row>
    <row r="77" spans="1:15" ht="12.75" customHeight="1">
      <c r="A77" s="11">
        <f t="shared" si="7"/>
        <v>73</v>
      </c>
      <c r="B77" s="14" t="s">
        <v>31</v>
      </c>
      <c r="C77" s="15">
        <v>222</v>
      </c>
      <c r="D77" s="24" t="s">
        <v>50</v>
      </c>
      <c r="E77" s="21">
        <v>1</v>
      </c>
      <c r="F77" s="21">
        <v>2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8">
        <v>0</v>
      </c>
      <c r="M77" s="17">
        <f t="shared" si="5"/>
        <v>3</v>
      </c>
      <c r="N77" s="53">
        <f t="shared" si="6"/>
        <v>3</v>
      </c>
      <c r="O77" s="1"/>
    </row>
    <row r="78" spans="1:15" ht="12.75" customHeight="1">
      <c r="A78" s="11">
        <f t="shared" si="7"/>
        <v>74</v>
      </c>
      <c r="B78" s="14" t="s">
        <v>31</v>
      </c>
      <c r="C78" s="15">
        <v>101</v>
      </c>
      <c r="D78" s="24" t="s">
        <v>69</v>
      </c>
      <c r="E78" s="17">
        <v>0.5</v>
      </c>
      <c r="F78" s="17">
        <v>1</v>
      </c>
      <c r="G78" s="17">
        <v>0</v>
      </c>
      <c r="H78" s="17">
        <v>0</v>
      </c>
      <c r="I78" s="17">
        <v>0.5</v>
      </c>
      <c r="J78" s="17">
        <v>1</v>
      </c>
      <c r="K78" s="18">
        <v>0</v>
      </c>
      <c r="L78" s="17">
        <v>0</v>
      </c>
      <c r="M78" s="17">
        <f t="shared" si="5"/>
        <v>3</v>
      </c>
      <c r="N78" s="53">
        <f t="shared" si="6"/>
        <v>3</v>
      </c>
      <c r="O78" s="1"/>
    </row>
    <row r="79" spans="1:15" ht="12.75" customHeight="1">
      <c r="A79" s="11">
        <f t="shared" si="7"/>
        <v>75</v>
      </c>
      <c r="B79" s="6" t="s">
        <v>16</v>
      </c>
      <c r="C79" s="7" t="s">
        <v>17</v>
      </c>
      <c r="D79" s="37" t="s">
        <v>62</v>
      </c>
      <c r="E79" s="29">
        <v>0</v>
      </c>
      <c r="F79" s="29">
        <v>3</v>
      </c>
      <c r="G79" s="29">
        <v>0</v>
      </c>
      <c r="H79" s="29">
        <v>0</v>
      </c>
      <c r="I79" s="29">
        <v>0</v>
      </c>
      <c r="J79" s="29">
        <v>0</v>
      </c>
      <c r="K79" s="17">
        <v>0</v>
      </c>
      <c r="L79" s="17">
        <v>0</v>
      </c>
      <c r="M79" s="17">
        <f t="shared" si="5"/>
        <v>3</v>
      </c>
      <c r="N79" s="53">
        <f t="shared" si="6"/>
        <v>3</v>
      </c>
      <c r="O79" s="1"/>
    </row>
    <row r="80" spans="1:15" ht="12.75" customHeight="1">
      <c r="A80" s="11">
        <f t="shared" si="7"/>
        <v>76</v>
      </c>
      <c r="B80" s="1" t="s">
        <v>16</v>
      </c>
      <c r="C80" s="1" t="s">
        <v>17</v>
      </c>
      <c r="D80" s="25" t="s">
        <v>18</v>
      </c>
      <c r="E80" s="26">
        <v>1</v>
      </c>
      <c r="F80" s="26">
        <v>1</v>
      </c>
      <c r="G80" s="26">
        <v>0</v>
      </c>
      <c r="H80" s="26">
        <v>0</v>
      </c>
      <c r="I80" s="26">
        <v>0.5</v>
      </c>
      <c r="J80" s="26">
        <v>0</v>
      </c>
      <c r="K80" s="26">
        <v>0.5</v>
      </c>
      <c r="L80" s="26">
        <v>0</v>
      </c>
      <c r="M80" s="17">
        <f t="shared" si="5"/>
        <v>3</v>
      </c>
      <c r="N80" s="53">
        <f t="shared" si="6"/>
        <v>2.5</v>
      </c>
      <c r="O80" s="1"/>
    </row>
    <row r="81" spans="1:15" ht="12.75" customHeight="1">
      <c r="A81" s="11">
        <f t="shared" si="7"/>
        <v>77</v>
      </c>
      <c r="B81" s="1" t="s">
        <v>85</v>
      </c>
      <c r="C81" s="1">
        <v>106</v>
      </c>
      <c r="D81" s="25" t="s">
        <v>86</v>
      </c>
      <c r="E81" s="26">
        <v>1</v>
      </c>
      <c r="F81" s="18">
        <v>0</v>
      </c>
      <c r="G81" s="26">
        <v>1</v>
      </c>
      <c r="H81" s="18">
        <v>0</v>
      </c>
      <c r="I81" s="26">
        <v>0.5</v>
      </c>
      <c r="J81" s="18">
        <v>0</v>
      </c>
      <c r="K81" s="26">
        <v>0.5</v>
      </c>
      <c r="L81" s="18">
        <v>0</v>
      </c>
      <c r="M81" s="17">
        <f t="shared" si="5"/>
        <v>3</v>
      </c>
      <c r="N81" s="53">
        <f t="shared" si="6"/>
        <v>2.5</v>
      </c>
      <c r="O81" s="1"/>
    </row>
    <row r="82" spans="1:15" ht="12.75" customHeight="1">
      <c r="A82" s="11">
        <f t="shared" si="7"/>
        <v>78</v>
      </c>
      <c r="B82" s="1" t="s">
        <v>22</v>
      </c>
      <c r="C82" s="1" t="s">
        <v>17</v>
      </c>
      <c r="D82" s="34" t="s">
        <v>98</v>
      </c>
      <c r="E82" s="29">
        <v>1</v>
      </c>
      <c r="F82" s="29">
        <v>1</v>
      </c>
      <c r="G82" s="18">
        <v>0</v>
      </c>
      <c r="H82" s="18">
        <v>0</v>
      </c>
      <c r="I82" s="29">
        <v>0.5</v>
      </c>
      <c r="J82" s="18">
        <v>0</v>
      </c>
      <c r="K82" s="29">
        <v>0.5</v>
      </c>
      <c r="L82" s="18">
        <v>0</v>
      </c>
      <c r="M82" s="17">
        <f t="shared" si="5"/>
        <v>3</v>
      </c>
      <c r="N82" s="53">
        <f t="shared" si="6"/>
        <v>2.5</v>
      </c>
      <c r="O82" s="1"/>
    </row>
    <row r="83" spans="1:15" ht="12.75" customHeight="1">
      <c r="A83" s="11">
        <f t="shared" si="7"/>
        <v>79</v>
      </c>
      <c r="B83" s="9">
        <v>7</v>
      </c>
      <c r="C83" s="9">
        <v>166</v>
      </c>
      <c r="D83" s="24" t="s">
        <v>92</v>
      </c>
      <c r="E83" s="17">
        <v>1</v>
      </c>
      <c r="F83" s="17">
        <v>1</v>
      </c>
      <c r="G83" s="17">
        <v>0.5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5"/>
        <v>2.5</v>
      </c>
      <c r="N83" s="53">
        <f t="shared" si="6"/>
        <v>2.5</v>
      </c>
      <c r="O83" s="1"/>
    </row>
    <row r="84" spans="1:15" ht="12.75" customHeight="1">
      <c r="A84" s="11">
        <f t="shared" si="7"/>
        <v>80</v>
      </c>
      <c r="B84" s="1" t="s">
        <v>16</v>
      </c>
      <c r="C84" s="1">
        <v>199</v>
      </c>
      <c r="D84" s="25" t="s">
        <v>102</v>
      </c>
      <c r="E84" s="26">
        <v>1</v>
      </c>
      <c r="F84" s="26">
        <v>1</v>
      </c>
      <c r="G84" s="18">
        <v>0</v>
      </c>
      <c r="H84" s="18">
        <v>0</v>
      </c>
      <c r="I84" s="26">
        <v>0.5</v>
      </c>
      <c r="J84" s="18">
        <v>0</v>
      </c>
      <c r="K84" s="18">
        <v>0</v>
      </c>
      <c r="L84" s="18">
        <v>0</v>
      </c>
      <c r="M84" s="17">
        <f t="shared" si="5"/>
        <v>2.5</v>
      </c>
      <c r="N84" s="53">
        <f t="shared" si="6"/>
        <v>2.5</v>
      </c>
      <c r="O84" s="1"/>
    </row>
    <row r="85" spans="1:15" ht="12.75" customHeight="1">
      <c r="A85" s="11">
        <f t="shared" si="7"/>
        <v>81</v>
      </c>
      <c r="B85" s="1" t="s">
        <v>16</v>
      </c>
      <c r="C85" s="9" t="s">
        <v>17</v>
      </c>
      <c r="D85" s="23" t="s">
        <v>19</v>
      </c>
      <c r="E85" s="17">
        <v>1</v>
      </c>
      <c r="F85" s="17">
        <v>1</v>
      </c>
      <c r="G85" s="17">
        <v>0</v>
      </c>
      <c r="H85" s="17">
        <v>0</v>
      </c>
      <c r="I85" s="17">
        <v>0.5</v>
      </c>
      <c r="J85" s="18">
        <v>0</v>
      </c>
      <c r="K85" s="18">
        <v>0</v>
      </c>
      <c r="L85" s="18">
        <v>0</v>
      </c>
      <c r="M85" s="17">
        <f t="shared" si="5"/>
        <v>2.5</v>
      </c>
      <c r="N85" s="53">
        <f t="shared" si="6"/>
        <v>2.5</v>
      </c>
      <c r="O85" s="1"/>
    </row>
    <row r="86" spans="1:15" ht="12.75" customHeight="1">
      <c r="A86" s="11">
        <f t="shared" si="7"/>
        <v>82</v>
      </c>
      <c r="B86" s="9" t="s">
        <v>27</v>
      </c>
      <c r="C86" s="9" t="s">
        <v>32</v>
      </c>
      <c r="D86" s="23" t="s">
        <v>101</v>
      </c>
      <c r="E86" s="18">
        <v>1</v>
      </c>
      <c r="F86" s="18">
        <v>1</v>
      </c>
      <c r="G86" s="18">
        <v>0</v>
      </c>
      <c r="H86" s="18">
        <v>0</v>
      </c>
      <c r="I86" s="18">
        <v>0.5</v>
      </c>
      <c r="J86" s="18">
        <v>0</v>
      </c>
      <c r="K86" s="18">
        <v>0</v>
      </c>
      <c r="L86" s="18">
        <v>0</v>
      </c>
      <c r="M86" s="17">
        <f t="shared" si="5"/>
        <v>2.5</v>
      </c>
      <c r="N86" s="53">
        <f t="shared" si="6"/>
        <v>2.5</v>
      </c>
      <c r="O86" s="1"/>
    </row>
    <row r="87" spans="1:15" ht="12.75" customHeight="1">
      <c r="A87" s="11">
        <f t="shared" si="7"/>
        <v>83</v>
      </c>
      <c r="B87" s="1" t="s">
        <v>27</v>
      </c>
      <c r="C87" s="1">
        <v>52</v>
      </c>
      <c r="D87" s="38" t="s">
        <v>66</v>
      </c>
      <c r="E87" s="33">
        <v>1</v>
      </c>
      <c r="F87" s="33">
        <v>1</v>
      </c>
      <c r="G87" s="33">
        <v>0</v>
      </c>
      <c r="H87" s="33">
        <v>0</v>
      </c>
      <c r="I87" s="33">
        <v>0.5</v>
      </c>
      <c r="J87" s="33">
        <v>0</v>
      </c>
      <c r="K87" s="17">
        <v>0</v>
      </c>
      <c r="L87" s="17">
        <v>0</v>
      </c>
      <c r="M87" s="17">
        <f t="shared" si="5"/>
        <v>2.5</v>
      </c>
      <c r="N87" s="53">
        <f t="shared" si="6"/>
        <v>2.5</v>
      </c>
      <c r="O87" s="1"/>
    </row>
    <row r="88" spans="1:15" ht="12.75" customHeight="1">
      <c r="A88" s="11">
        <f t="shared" si="7"/>
        <v>84</v>
      </c>
      <c r="B88" s="10" t="s">
        <v>117</v>
      </c>
      <c r="C88" s="10">
        <v>83</v>
      </c>
      <c r="D88" s="23" t="s">
        <v>129</v>
      </c>
      <c r="E88" s="17">
        <v>1</v>
      </c>
      <c r="F88" s="17">
        <v>0.5</v>
      </c>
      <c r="G88" s="17">
        <v>0.5</v>
      </c>
      <c r="H88" s="17">
        <v>0</v>
      </c>
      <c r="I88" s="17">
        <v>0.5</v>
      </c>
      <c r="J88" s="17">
        <v>0</v>
      </c>
      <c r="K88" s="17">
        <v>0</v>
      </c>
      <c r="L88" s="17">
        <v>0</v>
      </c>
      <c r="M88" s="18">
        <f t="shared" si="5"/>
        <v>2.5</v>
      </c>
      <c r="N88" s="53">
        <f t="shared" si="6"/>
        <v>2</v>
      </c>
      <c r="O88" s="1"/>
    </row>
    <row r="89" spans="1:15" ht="12.75" customHeight="1">
      <c r="A89" s="11">
        <f t="shared" si="7"/>
        <v>85</v>
      </c>
      <c r="B89" s="4">
        <v>7</v>
      </c>
      <c r="C89" s="4">
        <v>199</v>
      </c>
      <c r="D89" s="34" t="s">
        <v>45</v>
      </c>
      <c r="E89" s="27">
        <v>1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17">
        <f t="shared" si="5"/>
        <v>2</v>
      </c>
      <c r="N89" s="53">
        <f t="shared" si="6"/>
        <v>2</v>
      </c>
      <c r="O89" s="1"/>
    </row>
    <row r="90" spans="1:15" ht="12.75" customHeight="1">
      <c r="A90">
        <f>A89+1</f>
        <v>86</v>
      </c>
      <c r="B90" s="6">
        <v>7</v>
      </c>
      <c r="C90" s="7">
        <v>52</v>
      </c>
      <c r="D90" s="37" t="s">
        <v>75</v>
      </c>
      <c r="E90" s="29">
        <v>1</v>
      </c>
      <c r="F90" s="29">
        <v>0.5</v>
      </c>
      <c r="G90" s="29">
        <v>0</v>
      </c>
      <c r="H90" s="29">
        <v>0</v>
      </c>
      <c r="I90" s="29">
        <v>0.5</v>
      </c>
      <c r="J90" s="29">
        <v>0</v>
      </c>
      <c r="K90" s="17">
        <v>0</v>
      </c>
      <c r="L90" s="17">
        <v>0</v>
      </c>
      <c r="M90" s="17">
        <f t="shared" si="5"/>
        <v>2</v>
      </c>
      <c r="N90" s="53">
        <f t="shared" si="6"/>
        <v>2</v>
      </c>
      <c r="O90" s="1"/>
    </row>
    <row r="91" spans="1:15" ht="12.75" customHeight="1">
      <c r="A91">
        <f aca="true" t="shared" si="8" ref="A91:A119">A90+1</f>
        <v>87</v>
      </c>
      <c r="B91" s="1" t="s">
        <v>27</v>
      </c>
      <c r="C91" s="1" t="s">
        <v>36</v>
      </c>
      <c r="D91" s="34" t="s">
        <v>37</v>
      </c>
      <c r="E91" s="32">
        <v>1</v>
      </c>
      <c r="F91" s="32">
        <v>1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17">
        <f t="shared" si="5"/>
        <v>2</v>
      </c>
      <c r="N91" s="53">
        <f t="shared" si="6"/>
        <v>2</v>
      </c>
      <c r="O91" s="1"/>
    </row>
    <row r="92" spans="1:15" ht="15.75">
      <c r="A92">
        <f t="shared" si="8"/>
        <v>88</v>
      </c>
      <c r="B92" s="16" t="s">
        <v>31</v>
      </c>
      <c r="C92" s="16">
        <v>222</v>
      </c>
      <c r="D92" s="35" t="s">
        <v>49</v>
      </c>
      <c r="E92" s="17">
        <v>1</v>
      </c>
      <c r="F92" s="17">
        <v>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f t="shared" si="5"/>
        <v>2</v>
      </c>
      <c r="N92" s="53">
        <f t="shared" si="6"/>
        <v>2</v>
      </c>
      <c r="O92" s="1"/>
    </row>
    <row r="93" spans="1:15" ht="15.75">
      <c r="A93">
        <f t="shared" si="8"/>
        <v>89</v>
      </c>
      <c r="B93" s="9" t="s">
        <v>27</v>
      </c>
      <c r="C93" s="9">
        <v>166</v>
      </c>
      <c r="D93" s="22" t="s">
        <v>108</v>
      </c>
      <c r="E93" s="18">
        <v>1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5"/>
        <v>2</v>
      </c>
      <c r="N93" s="53">
        <f t="shared" si="6"/>
        <v>2</v>
      </c>
      <c r="O93" s="1"/>
    </row>
    <row r="94" spans="1:15" ht="15.75">
      <c r="A94">
        <f t="shared" si="8"/>
        <v>90</v>
      </c>
      <c r="B94" s="1" t="s">
        <v>27</v>
      </c>
      <c r="C94" s="1">
        <v>97</v>
      </c>
      <c r="D94" s="34" t="s">
        <v>94</v>
      </c>
      <c r="E94" s="32">
        <v>1</v>
      </c>
      <c r="F94" s="32">
        <v>1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5"/>
        <v>2</v>
      </c>
      <c r="N94" s="53">
        <f t="shared" si="6"/>
        <v>2</v>
      </c>
      <c r="O94" s="1"/>
    </row>
    <row r="95" spans="1:15" ht="15.75">
      <c r="A95">
        <f t="shared" si="8"/>
        <v>91</v>
      </c>
      <c r="B95" s="9" t="s">
        <v>31</v>
      </c>
      <c r="C95" s="9">
        <v>174</v>
      </c>
      <c r="D95" s="23" t="s">
        <v>91</v>
      </c>
      <c r="E95" s="18">
        <v>1</v>
      </c>
      <c r="F95" s="17">
        <v>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5"/>
        <v>2</v>
      </c>
      <c r="N95" s="53">
        <f t="shared" si="6"/>
        <v>2</v>
      </c>
      <c r="O95" s="1"/>
    </row>
    <row r="96" spans="1:15" ht="15.75">
      <c r="A96">
        <f t="shared" si="8"/>
        <v>92</v>
      </c>
      <c r="B96" s="6" t="s">
        <v>31</v>
      </c>
      <c r="C96" s="7">
        <v>15</v>
      </c>
      <c r="D96" s="37" t="s">
        <v>65</v>
      </c>
      <c r="E96" s="29">
        <v>0.5</v>
      </c>
      <c r="F96" s="29">
        <v>1</v>
      </c>
      <c r="G96" s="29">
        <v>0</v>
      </c>
      <c r="H96" s="29">
        <v>0</v>
      </c>
      <c r="I96" s="29">
        <v>0.5</v>
      </c>
      <c r="J96" s="29">
        <v>0</v>
      </c>
      <c r="K96" s="17">
        <v>0</v>
      </c>
      <c r="L96" s="17">
        <v>0</v>
      </c>
      <c r="M96" s="17">
        <f t="shared" si="5"/>
        <v>2</v>
      </c>
      <c r="N96" s="53">
        <f t="shared" si="6"/>
        <v>2</v>
      </c>
      <c r="O96" s="1"/>
    </row>
    <row r="97" spans="1:15" ht="15.75">
      <c r="A97">
        <f t="shared" si="8"/>
        <v>93</v>
      </c>
      <c r="B97" s="9" t="s">
        <v>22</v>
      </c>
      <c r="C97" s="9">
        <v>191</v>
      </c>
      <c r="D97" s="23" t="s">
        <v>113</v>
      </c>
      <c r="E97" s="18">
        <v>0.5</v>
      </c>
      <c r="F97" s="17">
        <v>1</v>
      </c>
      <c r="G97" s="18">
        <v>0</v>
      </c>
      <c r="H97" s="18">
        <v>0</v>
      </c>
      <c r="I97" s="17">
        <v>0.5</v>
      </c>
      <c r="J97" s="18">
        <v>0</v>
      </c>
      <c r="K97" s="18">
        <v>0</v>
      </c>
      <c r="L97" s="18">
        <v>0</v>
      </c>
      <c r="M97" s="17">
        <f t="shared" si="5"/>
        <v>2</v>
      </c>
      <c r="N97" s="53">
        <f t="shared" si="6"/>
        <v>2</v>
      </c>
      <c r="O97" s="1"/>
    </row>
    <row r="98" spans="1:15" ht="15.75">
      <c r="A98">
        <f t="shared" si="8"/>
        <v>94</v>
      </c>
      <c r="B98" s="4" t="s">
        <v>31</v>
      </c>
      <c r="C98" s="4">
        <v>219</v>
      </c>
      <c r="D98" s="8" t="s">
        <v>61</v>
      </c>
      <c r="E98" s="27">
        <v>1</v>
      </c>
      <c r="F98" s="27">
        <v>1</v>
      </c>
      <c r="G98" s="27">
        <v>0</v>
      </c>
      <c r="H98" s="27">
        <v>0</v>
      </c>
      <c r="I98" s="27">
        <v>0</v>
      </c>
      <c r="J98" s="27">
        <v>0</v>
      </c>
      <c r="K98" s="17">
        <v>0</v>
      </c>
      <c r="L98" s="17">
        <v>0</v>
      </c>
      <c r="M98" s="17">
        <f t="shared" si="5"/>
        <v>2</v>
      </c>
      <c r="N98" s="53">
        <f t="shared" si="6"/>
        <v>2</v>
      </c>
      <c r="O98" s="1"/>
    </row>
    <row r="99" spans="1:15" ht="15.75">
      <c r="A99">
        <f t="shared" si="8"/>
        <v>95</v>
      </c>
      <c r="B99" s="2" t="s">
        <v>31</v>
      </c>
      <c r="C99" s="2">
        <v>101</v>
      </c>
      <c r="D99" s="40" t="s">
        <v>78</v>
      </c>
      <c r="E99" s="32">
        <v>0.5</v>
      </c>
      <c r="F99" s="32">
        <v>0.5</v>
      </c>
      <c r="G99" s="32">
        <v>0</v>
      </c>
      <c r="H99" s="32">
        <v>0</v>
      </c>
      <c r="I99" s="32">
        <v>0.5</v>
      </c>
      <c r="J99" s="32">
        <v>0</v>
      </c>
      <c r="K99" s="17">
        <v>0.5</v>
      </c>
      <c r="L99" s="17">
        <v>0</v>
      </c>
      <c r="M99" s="17">
        <f t="shared" si="5"/>
        <v>2</v>
      </c>
      <c r="N99" s="53">
        <f t="shared" si="6"/>
        <v>1.5</v>
      </c>
      <c r="O99" s="1"/>
    </row>
    <row r="100" spans="1:15" ht="15.75">
      <c r="A100">
        <f t="shared" si="8"/>
        <v>96</v>
      </c>
      <c r="B100" s="1" t="s">
        <v>124</v>
      </c>
      <c r="C100" s="1">
        <v>219</v>
      </c>
      <c r="D100" s="43" t="s">
        <v>126</v>
      </c>
      <c r="E100" s="29">
        <v>0</v>
      </c>
      <c r="F100" s="29">
        <v>1</v>
      </c>
      <c r="G100" s="29">
        <v>0</v>
      </c>
      <c r="H100" s="29">
        <v>0</v>
      </c>
      <c r="I100" s="29">
        <v>0.5</v>
      </c>
      <c r="J100" s="29">
        <v>0</v>
      </c>
      <c r="K100" s="29">
        <v>0</v>
      </c>
      <c r="L100" s="29">
        <v>0</v>
      </c>
      <c r="M100" s="18">
        <f t="shared" si="5"/>
        <v>1.5</v>
      </c>
      <c r="N100" s="53">
        <f t="shared" si="6"/>
        <v>1.5</v>
      </c>
      <c r="O100" s="1"/>
    </row>
    <row r="101" spans="1:15" ht="15.75">
      <c r="A101">
        <f t="shared" si="8"/>
        <v>97</v>
      </c>
      <c r="B101" s="9" t="s">
        <v>31</v>
      </c>
      <c r="C101" s="9">
        <v>222</v>
      </c>
      <c r="D101" s="22" t="s">
        <v>48</v>
      </c>
      <c r="E101" s="18">
        <v>1</v>
      </c>
      <c r="F101" s="18">
        <v>0.5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aca="true" t="shared" si="9" ref="M101:M119">SUM(E101:L101)</f>
        <v>1.5</v>
      </c>
      <c r="N101" s="53">
        <f aca="true" t="shared" si="10" ref="N101:N119">MAX((E101+F101+(I101+J101)),(E101+F101+(K101+L101)),(E101+(G101+H101)+(K101+L101)),(E101+(I101+J101)+(K101+L101)),(F101+(G101+H101)+(I101+J101)),(F101+(G101+H101)+(K101+L101)),(F101+(I101+J101)+(K101+L101)),((G101+H101)+(I101+J101)+(K101+L101)),(E101+(G101+H101)+(I101+J101)),(E101+F101+G101+H101))</f>
        <v>1.5</v>
      </c>
      <c r="O101" s="1"/>
    </row>
    <row r="102" spans="1:15" ht="15.75">
      <c r="A102">
        <f t="shared" si="8"/>
        <v>98</v>
      </c>
      <c r="B102" s="4" t="s">
        <v>16</v>
      </c>
      <c r="C102" s="4">
        <v>199</v>
      </c>
      <c r="D102" s="8" t="s">
        <v>44</v>
      </c>
      <c r="E102" s="27">
        <v>1</v>
      </c>
      <c r="F102" s="27">
        <v>0.5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17">
        <f t="shared" si="9"/>
        <v>1.5</v>
      </c>
      <c r="N102" s="53">
        <f t="shared" si="10"/>
        <v>1.5</v>
      </c>
      <c r="O102" s="1"/>
    </row>
    <row r="103" spans="1:15" ht="15.75">
      <c r="A103">
        <f t="shared" si="8"/>
        <v>99</v>
      </c>
      <c r="B103" s="14" t="s">
        <v>31</v>
      </c>
      <c r="C103" s="15">
        <v>46</v>
      </c>
      <c r="D103" s="24" t="s">
        <v>110</v>
      </c>
      <c r="E103" s="21">
        <v>0.5</v>
      </c>
      <c r="F103" s="21">
        <v>1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9"/>
        <v>1.5</v>
      </c>
      <c r="N103" s="53">
        <f t="shared" si="10"/>
        <v>1.5</v>
      </c>
      <c r="O103" s="1"/>
    </row>
    <row r="104" spans="1:15" ht="15.75">
      <c r="A104">
        <f t="shared" si="8"/>
        <v>100</v>
      </c>
      <c r="B104" s="1" t="s">
        <v>157</v>
      </c>
      <c r="C104" s="1">
        <v>189</v>
      </c>
      <c r="D104" s="1" t="s">
        <v>158</v>
      </c>
      <c r="E104" s="28">
        <v>0.5</v>
      </c>
      <c r="F104" s="28">
        <v>1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f t="shared" si="9"/>
        <v>1.5</v>
      </c>
      <c r="N104" s="53">
        <f t="shared" si="10"/>
        <v>1.5</v>
      </c>
      <c r="O104" s="1"/>
    </row>
    <row r="105" spans="1:15" ht="15.75">
      <c r="A105">
        <f t="shared" si="8"/>
        <v>101</v>
      </c>
      <c r="B105" s="9">
        <v>7</v>
      </c>
      <c r="C105" s="9" t="s">
        <v>42</v>
      </c>
      <c r="D105" s="23" t="s">
        <v>43</v>
      </c>
      <c r="E105" s="18">
        <v>1</v>
      </c>
      <c r="F105" s="18">
        <v>0.5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7">
        <f t="shared" si="9"/>
        <v>1.5</v>
      </c>
      <c r="N105" s="53">
        <f t="shared" si="10"/>
        <v>1.5</v>
      </c>
      <c r="O105" s="1"/>
    </row>
    <row r="106" spans="1:15" ht="15.75">
      <c r="A106">
        <f t="shared" si="8"/>
        <v>102</v>
      </c>
      <c r="B106" s="1" t="s">
        <v>40</v>
      </c>
      <c r="C106" s="1">
        <v>199</v>
      </c>
      <c r="D106" s="25" t="s">
        <v>41</v>
      </c>
      <c r="E106" s="26">
        <v>1</v>
      </c>
      <c r="F106" s="26">
        <v>0.5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17">
        <f t="shared" si="9"/>
        <v>1.5</v>
      </c>
      <c r="N106" s="53">
        <f t="shared" si="10"/>
        <v>1.5</v>
      </c>
      <c r="O106" s="1"/>
    </row>
    <row r="107" spans="1:15" ht="15.75">
      <c r="A107">
        <f t="shared" si="8"/>
        <v>103</v>
      </c>
      <c r="B107" s="4">
        <v>7</v>
      </c>
      <c r="C107" s="4">
        <v>83</v>
      </c>
      <c r="D107" s="8" t="s">
        <v>64</v>
      </c>
      <c r="E107" s="27">
        <v>1</v>
      </c>
      <c r="F107" s="27">
        <v>0</v>
      </c>
      <c r="G107" s="27">
        <v>0</v>
      </c>
      <c r="H107" s="27">
        <v>0</v>
      </c>
      <c r="I107" s="27">
        <v>0.5</v>
      </c>
      <c r="J107" s="27">
        <v>0</v>
      </c>
      <c r="K107" s="17">
        <v>0</v>
      </c>
      <c r="L107" s="17">
        <v>0</v>
      </c>
      <c r="M107" s="17">
        <f t="shared" si="9"/>
        <v>1.5</v>
      </c>
      <c r="N107" s="53">
        <f t="shared" si="10"/>
        <v>1.5</v>
      </c>
      <c r="O107" s="1"/>
    </row>
    <row r="108" spans="1:15" ht="15.75">
      <c r="A108">
        <f t="shared" si="8"/>
        <v>104</v>
      </c>
      <c r="B108" s="10" t="s">
        <v>27</v>
      </c>
      <c r="C108" s="10" t="s">
        <v>32</v>
      </c>
      <c r="D108" s="23" t="s">
        <v>100</v>
      </c>
      <c r="E108" s="17">
        <v>1</v>
      </c>
      <c r="F108" s="18">
        <v>0</v>
      </c>
      <c r="G108" s="18">
        <v>0</v>
      </c>
      <c r="H108" s="18">
        <v>0</v>
      </c>
      <c r="I108" s="17">
        <v>0.5</v>
      </c>
      <c r="J108" s="18">
        <v>0</v>
      </c>
      <c r="K108" s="18">
        <v>0</v>
      </c>
      <c r="L108" s="18">
        <v>0</v>
      </c>
      <c r="M108" s="17">
        <f t="shared" si="9"/>
        <v>1.5</v>
      </c>
      <c r="N108" s="53">
        <f t="shared" si="10"/>
        <v>1.5</v>
      </c>
      <c r="O108" s="1"/>
    </row>
    <row r="109" spans="1:15" ht="15.75">
      <c r="A109">
        <f t="shared" si="8"/>
        <v>105</v>
      </c>
      <c r="B109" s="14" t="s">
        <v>27</v>
      </c>
      <c r="C109" s="15">
        <v>219</v>
      </c>
      <c r="D109" s="24" t="s">
        <v>71</v>
      </c>
      <c r="E109" s="19">
        <v>1</v>
      </c>
      <c r="F109" s="19">
        <v>0.5</v>
      </c>
      <c r="G109" s="19">
        <v>0</v>
      </c>
      <c r="H109" s="19">
        <v>0</v>
      </c>
      <c r="I109" s="19">
        <v>0</v>
      </c>
      <c r="J109" s="19">
        <v>0</v>
      </c>
      <c r="K109" s="18">
        <v>0</v>
      </c>
      <c r="L109" s="17">
        <v>0</v>
      </c>
      <c r="M109" s="17">
        <f t="shared" si="9"/>
        <v>1.5</v>
      </c>
      <c r="N109" s="53">
        <f t="shared" si="10"/>
        <v>1.5</v>
      </c>
      <c r="O109" s="1"/>
    </row>
    <row r="110" spans="1:15" ht="15.75">
      <c r="A110">
        <f t="shared" si="8"/>
        <v>106</v>
      </c>
      <c r="B110" s="14" t="s">
        <v>31</v>
      </c>
      <c r="C110" s="15">
        <v>222</v>
      </c>
      <c r="D110" s="24" t="s">
        <v>47</v>
      </c>
      <c r="E110" s="19">
        <v>1</v>
      </c>
      <c r="F110" s="19">
        <v>0</v>
      </c>
      <c r="G110" s="19">
        <v>0</v>
      </c>
      <c r="H110" s="19">
        <v>0</v>
      </c>
      <c r="I110" s="19">
        <v>0.5</v>
      </c>
      <c r="J110" s="19">
        <v>0</v>
      </c>
      <c r="K110" s="19">
        <v>0</v>
      </c>
      <c r="L110" s="19">
        <v>0</v>
      </c>
      <c r="M110" s="17">
        <f t="shared" si="9"/>
        <v>1.5</v>
      </c>
      <c r="N110" s="53">
        <f t="shared" si="10"/>
        <v>1.5</v>
      </c>
      <c r="O110" s="1"/>
    </row>
    <row r="111" spans="1:15" ht="15.75">
      <c r="A111">
        <f t="shared" si="8"/>
        <v>107</v>
      </c>
      <c r="B111" s="9" t="s">
        <v>22</v>
      </c>
      <c r="C111" s="9">
        <v>185</v>
      </c>
      <c r="D111" s="23" t="s">
        <v>52</v>
      </c>
      <c r="E111" s="17">
        <v>0.5</v>
      </c>
      <c r="F111" s="17">
        <v>0.5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8">
        <v>0</v>
      </c>
      <c r="M111" s="17">
        <f t="shared" si="9"/>
        <v>1</v>
      </c>
      <c r="N111" s="53">
        <f t="shared" si="10"/>
        <v>1</v>
      </c>
      <c r="O111" s="1"/>
    </row>
    <row r="112" spans="1:15" ht="15.75">
      <c r="A112">
        <f t="shared" si="8"/>
        <v>108</v>
      </c>
      <c r="B112" s="6">
        <v>7</v>
      </c>
      <c r="C112" s="7">
        <v>83</v>
      </c>
      <c r="D112" s="37" t="s">
        <v>60</v>
      </c>
      <c r="E112" s="29">
        <v>1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17">
        <v>0</v>
      </c>
      <c r="L112" s="17">
        <v>0</v>
      </c>
      <c r="M112" s="17">
        <f t="shared" si="9"/>
        <v>1</v>
      </c>
      <c r="N112" s="53">
        <f t="shared" si="10"/>
        <v>1</v>
      </c>
      <c r="O112" s="1"/>
    </row>
    <row r="113" spans="1:15" ht="15.75">
      <c r="A113">
        <f t="shared" si="8"/>
        <v>109</v>
      </c>
      <c r="B113" s="1" t="s">
        <v>27</v>
      </c>
      <c r="C113" s="1">
        <v>87</v>
      </c>
      <c r="D113" s="25" t="s">
        <v>28</v>
      </c>
      <c r="E113" s="26">
        <v>0.5</v>
      </c>
      <c r="F113" s="26">
        <v>0.5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17">
        <f t="shared" si="9"/>
        <v>1</v>
      </c>
      <c r="N113" s="53">
        <f t="shared" si="10"/>
        <v>1</v>
      </c>
      <c r="O113" s="1"/>
    </row>
    <row r="114" spans="1:15" ht="15.75">
      <c r="A114">
        <f t="shared" si="8"/>
        <v>110</v>
      </c>
      <c r="B114" s="4" t="s">
        <v>22</v>
      </c>
      <c r="C114" s="4">
        <v>83</v>
      </c>
      <c r="D114" s="8" t="s">
        <v>63</v>
      </c>
      <c r="E114" s="27">
        <v>1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17">
        <v>0</v>
      </c>
      <c r="L114" s="17">
        <v>0</v>
      </c>
      <c r="M114" s="17">
        <f t="shared" si="9"/>
        <v>1</v>
      </c>
      <c r="N114" s="53">
        <f t="shared" si="10"/>
        <v>1</v>
      </c>
      <c r="O114" s="1"/>
    </row>
    <row r="115" spans="1:15" ht="15.75">
      <c r="A115">
        <f t="shared" si="8"/>
        <v>111</v>
      </c>
      <c r="B115" s="9">
        <v>7</v>
      </c>
      <c r="C115" s="9">
        <v>52</v>
      </c>
      <c r="D115" s="22" t="s">
        <v>70</v>
      </c>
      <c r="E115" s="18">
        <v>1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7">
        <v>0</v>
      </c>
      <c r="M115" s="17">
        <f t="shared" si="9"/>
        <v>1</v>
      </c>
      <c r="N115" s="53">
        <f t="shared" si="10"/>
        <v>1</v>
      </c>
      <c r="O115" s="1"/>
    </row>
    <row r="116" spans="1:15" ht="15.75">
      <c r="A116">
        <f t="shared" si="8"/>
        <v>112</v>
      </c>
      <c r="B116" s="1" t="s">
        <v>27</v>
      </c>
      <c r="C116" s="1">
        <v>87</v>
      </c>
      <c r="D116" s="25" t="s">
        <v>29</v>
      </c>
      <c r="E116" s="32">
        <v>0.5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17">
        <f t="shared" si="9"/>
        <v>0.5</v>
      </c>
      <c r="N116" s="53">
        <f t="shared" si="10"/>
        <v>0.5</v>
      </c>
      <c r="O116" s="1"/>
    </row>
    <row r="117" spans="1:15" ht="15.75">
      <c r="A117">
        <v>113</v>
      </c>
      <c r="B117" s="9" t="s">
        <v>27</v>
      </c>
      <c r="C117" s="9">
        <v>87</v>
      </c>
      <c r="D117" s="23" t="s">
        <v>30</v>
      </c>
      <c r="E117" s="21">
        <v>0.5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17">
        <f t="shared" si="9"/>
        <v>0.5</v>
      </c>
      <c r="N117" s="53">
        <f t="shared" si="10"/>
        <v>0.5</v>
      </c>
      <c r="O117" s="1"/>
    </row>
    <row r="118" spans="1:15" ht="15.75">
      <c r="A118">
        <f t="shared" si="8"/>
        <v>114</v>
      </c>
      <c r="B118" s="1" t="s">
        <v>155</v>
      </c>
      <c r="C118" s="1" t="s">
        <v>120</v>
      </c>
      <c r="D118" s="1" t="s">
        <v>156</v>
      </c>
      <c r="E118" s="28">
        <v>0.5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f t="shared" si="9"/>
        <v>0.5</v>
      </c>
      <c r="N118" s="53">
        <f t="shared" si="10"/>
        <v>0.5</v>
      </c>
      <c r="O118" s="1"/>
    </row>
    <row r="119" spans="1:15" ht="15.75">
      <c r="A119">
        <f t="shared" si="8"/>
        <v>115</v>
      </c>
      <c r="B119" s="9" t="s">
        <v>27</v>
      </c>
      <c r="C119" s="9">
        <v>135</v>
      </c>
      <c r="D119" s="23" t="s">
        <v>112</v>
      </c>
      <c r="E119" s="17">
        <v>0.5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7">
        <f t="shared" si="9"/>
        <v>0.5</v>
      </c>
      <c r="N119" s="53">
        <f t="shared" si="10"/>
        <v>0.5</v>
      </c>
      <c r="O119" s="1"/>
    </row>
    <row r="120" spans="4:15" ht="12.75">
      <c r="D120" s="1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1"/>
    </row>
    <row r="121" spans="4:14" ht="12.75">
      <c r="D121" s="1"/>
      <c r="E121" s="46"/>
      <c r="F121" s="46"/>
      <c r="G121" s="46"/>
      <c r="H121" s="46"/>
      <c r="I121" s="46"/>
      <c r="J121" s="46"/>
      <c r="K121" s="46"/>
      <c r="L121" s="46"/>
      <c r="M121" s="28"/>
      <c r="N121" s="46"/>
    </row>
    <row r="122" spans="4:14" ht="12.75">
      <c r="D122" s="1"/>
      <c r="E122" s="46"/>
      <c r="F122" s="46"/>
      <c r="G122" s="46"/>
      <c r="H122" s="46"/>
      <c r="I122" s="46"/>
      <c r="J122" s="46"/>
      <c r="K122" s="46"/>
      <c r="L122" s="46"/>
      <c r="M122" s="28"/>
      <c r="N122" s="46"/>
    </row>
    <row r="123" spans="4:14" ht="12.75">
      <c r="D123" s="1"/>
      <c r="E123" s="46"/>
      <c r="F123" s="46"/>
      <c r="G123" s="46"/>
      <c r="H123" s="46"/>
      <c r="I123" s="46"/>
      <c r="J123" s="46"/>
      <c r="K123" s="46"/>
      <c r="L123" s="46"/>
      <c r="M123" s="28"/>
      <c r="N123" s="46"/>
    </row>
    <row r="124" spans="4:14" ht="12.75">
      <c r="D124" s="1"/>
      <c r="E124" s="46"/>
      <c r="F124" s="46"/>
      <c r="G124" s="46"/>
      <c r="H124" s="46"/>
      <c r="I124" s="46"/>
      <c r="J124" s="46"/>
      <c r="K124" s="46"/>
      <c r="L124" s="46"/>
      <c r="M124" s="28"/>
      <c r="N124" s="46"/>
    </row>
    <row r="125" spans="4:14" ht="12.75">
      <c r="D125" s="1"/>
      <c r="E125" s="46"/>
      <c r="F125" s="46"/>
      <c r="G125" s="46"/>
      <c r="H125" s="46"/>
      <c r="I125" s="46"/>
      <c r="J125" s="46"/>
      <c r="K125" s="46"/>
      <c r="L125" s="46"/>
      <c r="M125" s="28"/>
      <c r="N125" s="46"/>
    </row>
    <row r="126" spans="4:14" ht="12.75">
      <c r="D126" s="1"/>
      <c r="E126" s="46"/>
      <c r="F126" s="46"/>
      <c r="G126" s="46"/>
      <c r="H126" s="46"/>
      <c r="I126" s="46"/>
      <c r="J126" s="46"/>
      <c r="K126" s="46"/>
      <c r="L126" s="46"/>
      <c r="M126" s="28"/>
      <c r="N126" s="46"/>
    </row>
    <row r="127" spans="4:14" ht="12.75">
      <c r="D127" s="1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4:14" ht="12.75">
      <c r="D128" s="1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4:14" ht="12.75">
      <c r="D129" s="1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4:14" ht="12.75">
      <c r="D130" s="1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2:14" ht="12.75">
      <c r="B131" s="2"/>
      <c r="C131" s="2"/>
      <c r="D131" s="2"/>
      <c r="E131" s="47"/>
      <c r="F131" s="47"/>
      <c r="G131" s="47"/>
      <c r="H131" s="47"/>
      <c r="I131" s="47"/>
      <c r="J131" s="47"/>
      <c r="K131" s="47"/>
      <c r="L131" s="46"/>
      <c r="M131" s="46"/>
      <c r="N131" s="46"/>
    </row>
    <row r="132" spans="2:14" ht="12.75">
      <c r="B132" s="2"/>
      <c r="C132" s="2"/>
      <c r="D132" s="2"/>
      <c r="E132" s="47"/>
      <c r="F132" s="47"/>
      <c r="G132" s="47"/>
      <c r="H132" s="47"/>
      <c r="I132" s="47"/>
      <c r="J132" s="47"/>
      <c r="K132" s="47"/>
      <c r="L132" s="46"/>
      <c r="M132" s="46"/>
      <c r="N132" s="46"/>
    </row>
    <row r="133" spans="2:14" ht="12.75">
      <c r="B133" s="2"/>
      <c r="C133" s="2"/>
      <c r="D133" s="2"/>
      <c r="E133" s="47"/>
      <c r="F133" s="47"/>
      <c r="G133" s="47"/>
      <c r="H133" s="47"/>
      <c r="I133" s="47"/>
      <c r="J133" s="47"/>
      <c r="K133" s="47"/>
      <c r="L133" s="46"/>
      <c r="M133" s="46"/>
      <c r="N133" s="46"/>
    </row>
    <row r="134" spans="1:14" ht="12.75">
      <c r="A134" s="5"/>
      <c r="B134" s="4"/>
      <c r="C134" s="4"/>
      <c r="D134" s="30"/>
      <c r="E134" s="48"/>
      <c r="F134" s="48"/>
      <c r="G134" s="48"/>
      <c r="H134" s="48"/>
      <c r="I134" s="48"/>
      <c r="J134" s="48"/>
      <c r="K134" s="49"/>
      <c r="L134" s="46"/>
      <c r="M134" s="46"/>
      <c r="N134" s="46"/>
    </row>
    <row r="135" spans="1:14" ht="12.75">
      <c r="A135" s="5"/>
      <c r="B135" s="4"/>
      <c r="C135" s="4"/>
      <c r="D135" s="30"/>
      <c r="E135" s="48"/>
      <c r="F135" s="48"/>
      <c r="G135" s="48"/>
      <c r="H135" s="48"/>
      <c r="I135" s="48"/>
      <c r="J135" s="48"/>
      <c r="K135" s="49"/>
      <c r="L135" s="46"/>
      <c r="M135" s="46"/>
      <c r="N135" s="46"/>
    </row>
    <row r="136" spans="4:14" ht="12.75">
      <c r="D136" s="1"/>
      <c r="E136" s="46"/>
      <c r="F136" s="46"/>
      <c r="G136" s="46"/>
      <c r="H136" s="46"/>
      <c r="I136" s="46"/>
      <c r="J136" s="46"/>
      <c r="K136" s="49"/>
      <c r="L136" s="46"/>
      <c r="M136" s="46"/>
      <c r="N136" s="46"/>
    </row>
    <row r="137" spans="4:14" ht="12.75">
      <c r="D137" s="1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4:14" ht="12.75">
      <c r="D138" s="1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4:14" ht="12.75">
      <c r="D139" s="1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4:14" ht="12.75">
      <c r="D140" s="1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4:14" ht="12.75">
      <c r="D141" s="1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4:14" ht="12.75">
      <c r="D142" s="1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4:14" ht="12.75">
      <c r="D143" s="1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4:14" ht="12.75">
      <c r="D144" s="1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4:14" ht="12.75">
      <c r="D145" s="1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4:14" ht="12.75">
      <c r="D146" s="1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4:14" ht="12.75">
      <c r="D147" s="1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5:14" ht="12.75"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</sheetData>
  <sheetProtection/>
  <mergeCells count="2">
    <mergeCell ref="A1:M1"/>
    <mergeCell ref="A2:M2"/>
  </mergeCells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Yegor Kishilov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Kishilov</dc:creator>
  <cp:keywords/>
  <dc:description/>
  <cp:lastModifiedBy>l</cp:lastModifiedBy>
  <cp:lastPrinted>2006-02-25T15:41:48Z</cp:lastPrinted>
  <dcterms:created xsi:type="dcterms:W3CDTF">2000-11-09T19:26:36Z</dcterms:created>
  <dcterms:modified xsi:type="dcterms:W3CDTF">2023-05-04T13:25:00Z</dcterms:modified>
  <cp:category/>
  <cp:version/>
  <cp:contentType/>
  <cp:contentStatus/>
</cp:coreProperties>
</file>