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<sst xmlns="http://schemas.openxmlformats.org/spreadsheetml/2006/main" count="95" uniqueCount="65">
  <si>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8А</t>
  </si>
  <si>
    <t>8В</t>
  </si>
  <si>
    <t>8Б</t>
  </si>
  <si>
    <t>гим. 10</t>
  </si>
  <si>
    <t>гим. 29</t>
  </si>
  <si>
    <t>гим. 22</t>
  </si>
  <si>
    <t>Пицко Дарья Анатольевна</t>
  </si>
  <si>
    <t>Умару Амината</t>
  </si>
  <si>
    <t>Лазарашвили Илья Михайлович</t>
  </si>
  <si>
    <t>Концевой Алексей Николаевич</t>
  </si>
  <si>
    <t>Королевич Александр Андреевич</t>
  </si>
  <si>
    <t>Садовская Анастасия Дмитриевна</t>
  </si>
  <si>
    <t>Жих Александра Леопольдовна</t>
  </si>
  <si>
    <t>Журович Виктория Васильевна</t>
  </si>
  <si>
    <t>Фащук Наталья Сергеевна</t>
  </si>
  <si>
    <t>1(3)</t>
  </si>
  <si>
    <t>2(3)</t>
  </si>
  <si>
    <t>3(4)</t>
  </si>
  <si>
    <t>4(4)</t>
  </si>
  <si>
    <t>5(4)</t>
  </si>
  <si>
    <t>Сумма</t>
  </si>
  <si>
    <t>Результат</t>
  </si>
  <si>
    <t>гим 21</t>
  </si>
  <si>
    <t>8Г</t>
  </si>
  <si>
    <t>гим 5</t>
  </si>
  <si>
    <t>Ходанович Александр Витальевич</t>
  </si>
  <si>
    <t>Андреев Константин Анатольевич</t>
  </si>
  <si>
    <t>Власовец Наталья Сергеевна</t>
  </si>
  <si>
    <t>Матусевич Аннна Викторовна</t>
  </si>
  <si>
    <t>Черкас Василиса Сергеевна</t>
  </si>
  <si>
    <t>Петран Олег Сергеевич</t>
  </si>
  <si>
    <t>Щаскович Даниил Олегович</t>
  </si>
  <si>
    <t>Танана Анастасия Юрьевна</t>
  </si>
  <si>
    <t>Котамечёнок Полина Евгеньевна</t>
  </si>
  <si>
    <t>ЮНИ/олимп</t>
  </si>
  <si>
    <t>район. олимп</t>
  </si>
  <si>
    <t>гор. олимп. диплом 3 ст.</t>
  </si>
  <si>
    <t>Ляхсвич Юрий Михайлович</t>
  </si>
  <si>
    <t>Захаренко Дмитрий Сергеевич</t>
  </si>
  <si>
    <t>Иванов Кирилл Васильевич</t>
  </si>
  <si>
    <t>Шиманский Владислав Русланович</t>
  </si>
  <si>
    <t>Харитонова Вероника Ренальдовна</t>
  </si>
  <si>
    <t>Проц Анастасия Юрьевна</t>
  </si>
  <si>
    <t>Крапивницкий Иван Сергеевич</t>
  </si>
  <si>
    <t>Згировский Андрей Александрович</t>
  </si>
  <si>
    <t>Татаринцева Мария Александровна</t>
  </si>
  <si>
    <t>гор. олимп. диплом</t>
  </si>
  <si>
    <t>Класс</t>
  </si>
  <si>
    <t>№</t>
  </si>
  <si>
    <t>Учебное заведение</t>
  </si>
  <si>
    <t>ФИО</t>
  </si>
  <si>
    <t>гимн 75</t>
  </si>
  <si>
    <t>Исайкин Илья</t>
  </si>
  <si>
    <t>Цивин Вячеслав Александрович</t>
  </si>
  <si>
    <t>гимн 15</t>
  </si>
  <si>
    <t>ЮНИ</t>
  </si>
  <si>
    <t>Перевалов Денис Дмитриевич</t>
  </si>
  <si>
    <t>ЮНИ,"Кенгуру", Уральская олимпиада</t>
  </si>
  <si>
    <t>Лейкинд Алина Дмитриевна</t>
  </si>
  <si>
    <t>ЮНИ, район</t>
  </si>
  <si>
    <t>Титова Виктория Максимовна</t>
  </si>
  <si>
    <t>Высоцкий Андрей Александрович</t>
  </si>
  <si>
    <t>Коэф.</t>
  </si>
  <si>
    <t>30-й Турнир Городов - Осень 2008</t>
  </si>
  <si>
    <t>Базовый вариант - 8 класс (задания 9'-9 классов)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</si>
</sst>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/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6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4.875" style="0" customWidth="1"/>
    <col min="2" max="2" width="6.125" style="0" bestFit="1" customWidth="1"/>
    <col min="3" max="3" width="18.00390625" style="0" bestFit="1" customWidth="1"/>
    <col min="4" max="4" width="9.125" style="0" hidden="1" customWidth="1"/>
    <col min="5" max="5" width="22.625" style="0" bestFit="1" customWidth="1"/>
    <col min="6" max="6" width="40.875" style="0" bestFit="1" customWidth="1"/>
    <col min="7" max="8" width="8.625" style="0" customWidth="1"/>
    <col min="12" max="12" width="9.00390625" style="0" customWidth="1"/>
    <col min="13" max="13" width="12.375" style="0" customWidth="1"/>
  </cols>
  <sheetData>
    <row r="1" spans="1:6" ht="20.25">
      <c r="A1" s="31" t="s">
        <v>63</v>
      </c>
      <c r="B1" s="32"/>
      <c r="C1" s="32"/>
      <c r="D1" s="32"/>
      <c r="E1" s="32"/>
      <c r="F1" s="32"/>
    </row>
    <row r="2" spans="1:6" ht="13.5" customHeight="1">
      <c r="A2" s="33" t="s">
        <v>64</v>
      </c>
      <c r="B2" s="32"/>
      <c r="C2" s="32"/>
      <c r="D2" s="32"/>
      <c r="E2" s="32"/>
      <c r="F2" s="30"/>
    </row>
    <row r="3" spans="1:14" ht="13.5" thickBot="1">
      <c r="A3" s="1" t="s">
        <v>48</v>
      </c>
      <c r="B3" s="1" t="s">
        <v>47</v>
      </c>
      <c r="C3" s="1" t="s">
        <v>49</v>
      </c>
      <c r="D3" s="1"/>
      <c r="E3" s="1" t="s">
        <v>34</v>
      </c>
      <c r="F3" s="1" t="s">
        <v>50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2" t="s">
        <v>20</v>
      </c>
      <c r="M3" s="3" t="s">
        <v>21</v>
      </c>
      <c r="N3" s="3" t="s">
        <v>62</v>
      </c>
    </row>
    <row r="4" spans="1:78" s="18" customFormat="1" ht="14.25" thickBot="1" thickTop="1">
      <c r="A4" s="5">
        <v>1</v>
      </c>
      <c r="B4" s="5" t="s">
        <v>1</v>
      </c>
      <c r="C4" s="5">
        <v>41</v>
      </c>
      <c r="D4" s="16"/>
      <c r="E4" s="5" t="s">
        <v>46</v>
      </c>
      <c r="F4" s="20" t="s">
        <v>39</v>
      </c>
      <c r="G4" s="15">
        <v>3</v>
      </c>
      <c r="H4" s="15">
        <v>3</v>
      </c>
      <c r="I4" s="15">
        <v>0</v>
      </c>
      <c r="J4" s="15">
        <v>0</v>
      </c>
      <c r="K4" s="15">
        <v>4</v>
      </c>
      <c r="L4" s="6">
        <f>SUM(G4:K4)</f>
        <v>10</v>
      </c>
      <c r="M4" s="7">
        <f aca="true" t="shared" si="0" ref="M4:M36">MAX((G4+H4+I4),(G4+H4+J4),(G4+H4+K4),(G4+I4+J4),(G4+I4+K4),(G4+J4+K4),(H4+I4+J4),(H4+I4+K4),(I4+J4+K4),(H4+J4+K4))</f>
        <v>10</v>
      </c>
      <c r="N4" s="8">
        <f>M4*3/2</f>
        <v>15</v>
      </c>
      <c r="O4" s="9"/>
      <c r="P4" s="9"/>
      <c r="Q4" s="9"/>
      <c r="R4" s="9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78" s="18" customFormat="1" ht="14.25" thickBot="1" thickTop="1">
      <c r="A5" s="5">
        <v>2</v>
      </c>
      <c r="B5" s="5" t="s">
        <v>1</v>
      </c>
      <c r="C5" s="5">
        <v>41</v>
      </c>
      <c r="D5" s="5"/>
      <c r="E5" s="5" t="s">
        <v>36</v>
      </c>
      <c r="F5" s="19" t="s">
        <v>32</v>
      </c>
      <c r="G5" s="5">
        <v>3</v>
      </c>
      <c r="H5" s="5">
        <v>3</v>
      </c>
      <c r="I5" s="5">
        <v>0</v>
      </c>
      <c r="J5" s="5">
        <v>0</v>
      </c>
      <c r="K5" s="5">
        <v>0</v>
      </c>
      <c r="L5" s="6">
        <f>SUM(G5:K5)</f>
        <v>6</v>
      </c>
      <c r="M5" s="7">
        <f t="shared" si="0"/>
        <v>6</v>
      </c>
      <c r="N5" s="8">
        <f aca="true" t="shared" si="1" ref="N5:N36">M5*3/2</f>
        <v>9</v>
      </c>
      <c r="O5" s="9"/>
      <c r="P5" s="9"/>
      <c r="Q5" s="9"/>
      <c r="R5" s="9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18" s="11" customFormat="1" ht="13.5" thickBot="1">
      <c r="A6" s="5">
        <v>3</v>
      </c>
      <c r="B6" s="15">
        <v>8</v>
      </c>
      <c r="C6" s="15">
        <v>41</v>
      </c>
      <c r="D6" s="15"/>
      <c r="E6" s="15"/>
      <c r="F6" s="20" t="s">
        <v>45</v>
      </c>
      <c r="G6" s="15">
        <v>3</v>
      </c>
      <c r="H6" s="15">
        <v>2.5</v>
      </c>
      <c r="I6" s="15">
        <v>0</v>
      </c>
      <c r="J6" s="15">
        <v>0</v>
      </c>
      <c r="K6" s="15">
        <v>0.5</v>
      </c>
      <c r="L6" s="6">
        <f>SUM(G6:K6)</f>
        <v>6</v>
      </c>
      <c r="M6" s="7">
        <f t="shared" si="0"/>
        <v>6</v>
      </c>
      <c r="N6" s="8">
        <f t="shared" si="1"/>
        <v>9</v>
      </c>
      <c r="O6" s="9"/>
      <c r="P6" s="9"/>
      <c r="Q6" s="9"/>
      <c r="R6" s="9"/>
    </row>
    <row r="7" spans="1:18" s="11" customFormat="1" ht="13.5" thickBot="1">
      <c r="A7" s="5">
        <v>4</v>
      </c>
      <c r="B7" s="28" t="s">
        <v>0</v>
      </c>
      <c r="C7" s="28" t="s">
        <v>51</v>
      </c>
      <c r="D7" s="28"/>
      <c r="E7" s="28"/>
      <c r="F7" s="29" t="s">
        <v>52</v>
      </c>
      <c r="G7" s="28">
        <v>1.5</v>
      </c>
      <c r="H7" s="28">
        <v>2</v>
      </c>
      <c r="I7" s="28"/>
      <c r="J7" s="28"/>
      <c r="K7" s="28">
        <v>1</v>
      </c>
      <c r="L7" s="23">
        <v>4.5</v>
      </c>
      <c r="M7" s="7">
        <f t="shared" si="0"/>
        <v>4.5</v>
      </c>
      <c r="N7" s="8">
        <f t="shared" si="1"/>
        <v>6.75</v>
      </c>
      <c r="O7" s="9"/>
      <c r="P7" s="9"/>
      <c r="Q7" s="9"/>
      <c r="R7" s="9"/>
    </row>
    <row r="8" spans="1:18" s="11" customFormat="1" ht="13.5" thickBot="1">
      <c r="A8" s="5">
        <v>5</v>
      </c>
      <c r="B8" s="28" t="s">
        <v>0</v>
      </c>
      <c r="C8" s="28" t="s">
        <v>51</v>
      </c>
      <c r="D8" s="28"/>
      <c r="E8" s="28"/>
      <c r="F8" s="29" t="s">
        <v>53</v>
      </c>
      <c r="G8" s="28">
        <v>3</v>
      </c>
      <c r="H8" s="28">
        <v>1.5</v>
      </c>
      <c r="I8" s="28">
        <v>0</v>
      </c>
      <c r="J8" s="28">
        <v>0</v>
      </c>
      <c r="K8" s="28">
        <v>0</v>
      </c>
      <c r="L8" s="23">
        <v>4.5</v>
      </c>
      <c r="M8" s="7">
        <f t="shared" si="0"/>
        <v>4.5</v>
      </c>
      <c r="N8" s="8">
        <f t="shared" si="1"/>
        <v>6.75</v>
      </c>
      <c r="O8" s="9"/>
      <c r="P8" s="9"/>
      <c r="Q8" s="9"/>
      <c r="R8" s="9"/>
    </row>
    <row r="9" spans="1:14" s="11" customFormat="1" ht="13.5" thickBot="1">
      <c r="A9" s="5">
        <v>6</v>
      </c>
      <c r="B9" s="28">
        <v>8</v>
      </c>
      <c r="C9" s="28">
        <v>97</v>
      </c>
      <c r="D9" s="28"/>
      <c r="E9" s="28" t="s">
        <v>59</v>
      </c>
      <c r="F9" s="29" t="s">
        <v>60</v>
      </c>
      <c r="G9" s="28">
        <v>3</v>
      </c>
      <c r="H9" s="28">
        <v>0.5</v>
      </c>
      <c r="I9" s="28">
        <v>0.5</v>
      </c>
      <c r="J9" s="28">
        <v>0</v>
      </c>
      <c r="K9" s="28">
        <v>0</v>
      </c>
      <c r="L9" s="23">
        <v>4</v>
      </c>
      <c r="M9" s="7">
        <f t="shared" si="0"/>
        <v>4</v>
      </c>
      <c r="N9" s="8">
        <f t="shared" si="1"/>
        <v>6</v>
      </c>
    </row>
    <row r="10" spans="1:18" s="11" customFormat="1" ht="13.5" thickBot="1">
      <c r="A10" s="5">
        <v>7</v>
      </c>
      <c r="B10" s="5" t="s">
        <v>23</v>
      </c>
      <c r="C10" s="5" t="s">
        <v>24</v>
      </c>
      <c r="D10" s="5"/>
      <c r="E10" s="5"/>
      <c r="F10" s="19" t="s">
        <v>29</v>
      </c>
      <c r="G10" s="5">
        <v>2.5</v>
      </c>
      <c r="H10" s="5">
        <v>0.5</v>
      </c>
      <c r="I10" s="5">
        <v>1</v>
      </c>
      <c r="J10" s="5">
        <v>0</v>
      </c>
      <c r="K10" s="5">
        <v>0</v>
      </c>
      <c r="L10" s="6">
        <f>SUM(G10:K10)</f>
        <v>4</v>
      </c>
      <c r="M10" s="7">
        <f t="shared" si="0"/>
        <v>4</v>
      </c>
      <c r="N10" s="8">
        <f t="shared" si="1"/>
        <v>6</v>
      </c>
      <c r="O10" s="14"/>
      <c r="P10" s="14"/>
      <c r="Q10" s="14"/>
      <c r="R10" s="14"/>
    </row>
    <row r="11" spans="1:18" s="11" customFormat="1" ht="13.5" thickBot="1">
      <c r="A11" s="5">
        <v>8</v>
      </c>
      <c r="B11" s="5" t="s">
        <v>1</v>
      </c>
      <c r="C11" s="5">
        <v>41</v>
      </c>
      <c r="D11" s="5"/>
      <c r="E11" s="5"/>
      <c r="F11" s="19" t="s">
        <v>12</v>
      </c>
      <c r="G11" s="5">
        <v>2</v>
      </c>
      <c r="H11" s="5">
        <v>1</v>
      </c>
      <c r="I11" s="5">
        <v>0</v>
      </c>
      <c r="J11" s="5">
        <v>0</v>
      </c>
      <c r="K11" s="5">
        <v>0.5</v>
      </c>
      <c r="L11" s="6">
        <f>SUM(G11:K11)</f>
        <v>3.5</v>
      </c>
      <c r="M11" s="7">
        <f t="shared" si="0"/>
        <v>3.5</v>
      </c>
      <c r="N11" s="8">
        <f t="shared" si="1"/>
        <v>5.25</v>
      </c>
      <c r="O11" s="9"/>
      <c r="P11" s="9"/>
      <c r="Q11" s="9"/>
      <c r="R11" s="9"/>
    </row>
    <row r="12" spans="1:18" s="11" customFormat="1" ht="13.5" thickBot="1">
      <c r="A12" s="5">
        <v>9</v>
      </c>
      <c r="B12" s="5" t="s">
        <v>0</v>
      </c>
      <c r="C12" s="5" t="s">
        <v>3</v>
      </c>
      <c r="D12" s="5"/>
      <c r="E12" s="5"/>
      <c r="F12" s="19" t="s">
        <v>6</v>
      </c>
      <c r="G12" s="5">
        <v>2</v>
      </c>
      <c r="H12" s="5">
        <v>1</v>
      </c>
      <c r="I12" s="5">
        <v>0</v>
      </c>
      <c r="J12" s="5">
        <v>0.5</v>
      </c>
      <c r="K12" s="5">
        <v>0</v>
      </c>
      <c r="L12" s="6">
        <f>SUM(G12:K12)</f>
        <v>3.5</v>
      </c>
      <c r="M12" s="7">
        <f t="shared" si="0"/>
        <v>3.5</v>
      </c>
      <c r="N12" s="8">
        <f t="shared" si="1"/>
        <v>5.25</v>
      </c>
      <c r="O12" s="9"/>
      <c r="P12" s="9"/>
      <c r="Q12" s="9"/>
      <c r="R12" s="9"/>
    </row>
    <row r="13" spans="1:18" s="11" customFormat="1" ht="13.5" thickBot="1">
      <c r="A13" s="5">
        <v>10</v>
      </c>
      <c r="B13" s="15" t="s">
        <v>23</v>
      </c>
      <c r="C13" s="15">
        <v>222</v>
      </c>
      <c r="D13" s="15"/>
      <c r="E13" s="15"/>
      <c r="F13" s="20" t="s">
        <v>41</v>
      </c>
      <c r="G13" s="15">
        <v>2.5</v>
      </c>
      <c r="H13" s="15">
        <v>0.5</v>
      </c>
      <c r="I13" s="15">
        <v>0</v>
      </c>
      <c r="J13" s="15">
        <v>0</v>
      </c>
      <c r="K13" s="15">
        <v>0.5</v>
      </c>
      <c r="L13" s="6">
        <v>3.5</v>
      </c>
      <c r="M13" s="7">
        <f t="shared" si="0"/>
        <v>3.5</v>
      </c>
      <c r="N13" s="8">
        <f t="shared" si="1"/>
        <v>5.25</v>
      </c>
      <c r="O13" s="9"/>
      <c r="P13" s="9"/>
      <c r="Q13" s="9"/>
      <c r="R13" s="9"/>
    </row>
    <row r="14" spans="1:14" s="11" customFormat="1" ht="13.5" thickBot="1">
      <c r="A14" s="5">
        <v>11</v>
      </c>
      <c r="B14" s="15">
        <v>8</v>
      </c>
      <c r="C14" s="15">
        <v>41</v>
      </c>
      <c r="D14" s="15"/>
      <c r="E14" s="15" t="s">
        <v>35</v>
      </c>
      <c r="F14" s="20" t="s">
        <v>44</v>
      </c>
      <c r="G14" s="15">
        <v>3</v>
      </c>
      <c r="H14" s="15">
        <v>0</v>
      </c>
      <c r="I14" s="15">
        <v>0</v>
      </c>
      <c r="J14" s="15">
        <v>0</v>
      </c>
      <c r="K14" s="15">
        <v>0</v>
      </c>
      <c r="L14" s="6">
        <f aca="true" t="shared" si="2" ref="L14:L25">SUM(G14:K14)</f>
        <v>3</v>
      </c>
      <c r="M14" s="7">
        <f t="shared" si="0"/>
        <v>3</v>
      </c>
      <c r="N14" s="8">
        <f t="shared" si="1"/>
        <v>4.5</v>
      </c>
    </row>
    <row r="15" spans="1:18" s="11" customFormat="1" ht="13.5" thickBot="1">
      <c r="A15" s="5">
        <v>12</v>
      </c>
      <c r="B15" s="5" t="s">
        <v>0</v>
      </c>
      <c r="C15" s="5" t="s">
        <v>4</v>
      </c>
      <c r="D15" s="5"/>
      <c r="E15" s="5"/>
      <c r="F15" s="19" t="s">
        <v>10</v>
      </c>
      <c r="G15" s="5">
        <v>2</v>
      </c>
      <c r="H15" s="5">
        <v>1</v>
      </c>
      <c r="I15" s="5">
        <v>0</v>
      </c>
      <c r="J15" s="5">
        <v>0</v>
      </c>
      <c r="K15" s="5">
        <v>0</v>
      </c>
      <c r="L15" s="6">
        <f t="shared" si="2"/>
        <v>3</v>
      </c>
      <c r="M15" s="7">
        <f t="shared" si="0"/>
        <v>3</v>
      </c>
      <c r="N15" s="8">
        <f t="shared" si="1"/>
        <v>4.5</v>
      </c>
      <c r="O15" s="9"/>
      <c r="P15" s="9"/>
      <c r="Q15" s="9"/>
      <c r="R15" s="9"/>
    </row>
    <row r="16" spans="1:18" s="11" customFormat="1" ht="13.5" thickBot="1">
      <c r="A16" s="5">
        <v>13</v>
      </c>
      <c r="B16" s="5" t="s">
        <v>1</v>
      </c>
      <c r="C16" s="5" t="s">
        <v>22</v>
      </c>
      <c r="D16" s="5"/>
      <c r="E16" s="5" t="s">
        <v>35</v>
      </c>
      <c r="F16" s="19" t="s">
        <v>28</v>
      </c>
      <c r="G16" s="5">
        <v>3</v>
      </c>
      <c r="H16" s="5">
        <v>0</v>
      </c>
      <c r="I16" s="5">
        <v>0</v>
      </c>
      <c r="J16" s="5">
        <v>0</v>
      </c>
      <c r="K16" s="5">
        <v>0</v>
      </c>
      <c r="L16" s="6">
        <f t="shared" si="2"/>
        <v>3</v>
      </c>
      <c r="M16" s="7">
        <f t="shared" si="0"/>
        <v>3</v>
      </c>
      <c r="N16" s="8">
        <f t="shared" si="1"/>
        <v>4.5</v>
      </c>
      <c r="O16" s="9"/>
      <c r="P16" s="9"/>
      <c r="Q16" s="9"/>
      <c r="R16" s="9"/>
    </row>
    <row r="17" spans="1:18" s="11" customFormat="1" ht="13.5" thickBot="1">
      <c r="A17" s="5">
        <v>14</v>
      </c>
      <c r="B17" s="5" t="s">
        <v>2</v>
      </c>
      <c r="C17" s="5">
        <v>209</v>
      </c>
      <c r="D17" s="5"/>
      <c r="E17" s="5"/>
      <c r="F17" s="19" t="s">
        <v>25</v>
      </c>
      <c r="G17" s="5">
        <v>2</v>
      </c>
      <c r="H17" s="5">
        <v>0.5</v>
      </c>
      <c r="I17" s="5">
        <v>0</v>
      </c>
      <c r="J17" s="5">
        <v>0</v>
      </c>
      <c r="K17" s="5">
        <v>0.5</v>
      </c>
      <c r="L17" s="6">
        <f t="shared" si="2"/>
        <v>3</v>
      </c>
      <c r="M17" s="7">
        <f t="shared" si="0"/>
        <v>3</v>
      </c>
      <c r="N17" s="8">
        <f t="shared" si="1"/>
        <v>4.5</v>
      </c>
      <c r="O17" s="9"/>
      <c r="P17" s="9"/>
      <c r="Q17" s="9"/>
      <c r="R17" s="9"/>
    </row>
    <row r="18" spans="1:18" s="11" customFormat="1" ht="13.5" thickBot="1">
      <c r="A18" s="5">
        <v>15</v>
      </c>
      <c r="B18" s="5" t="s">
        <v>1</v>
      </c>
      <c r="C18" s="5">
        <v>41</v>
      </c>
      <c r="D18" s="5"/>
      <c r="E18" s="5"/>
      <c r="F18" s="19" t="s">
        <v>31</v>
      </c>
      <c r="G18" s="5">
        <v>2</v>
      </c>
      <c r="H18" s="5">
        <v>0.5</v>
      </c>
      <c r="I18" s="5">
        <v>0</v>
      </c>
      <c r="J18" s="5">
        <v>0</v>
      </c>
      <c r="K18" s="5">
        <v>0</v>
      </c>
      <c r="L18" s="6">
        <f t="shared" si="2"/>
        <v>2.5</v>
      </c>
      <c r="M18" s="7">
        <f t="shared" si="0"/>
        <v>2.5</v>
      </c>
      <c r="N18" s="8">
        <f t="shared" si="1"/>
        <v>3.75</v>
      </c>
      <c r="O18" s="9"/>
      <c r="P18" s="9"/>
      <c r="Q18" s="9"/>
      <c r="R18" s="9"/>
    </row>
    <row r="19" spans="1:78" s="17" customFormat="1" ht="13.5" thickBot="1">
      <c r="A19" s="5">
        <v>16</v>
      </c>
      <c r="B19" s="5" t="s">
        <v>2</v>
      </c>
      <c r="C19" s="5">
        <v>209</v>
      </c>
      <c r="D19" s="5"/>
      <c r="E19" s="5"/>
      <c r="F19" s="19" t="s">
        <v>26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6">
        <f t="shared" si="2"/>
        <v>2</v>
      </c>
      <c r="M19" s="7">
        <f t="shared" si="0"/>
        <v>2</v>
      </c>
      <c r="N19" s="8">
        <f t="shared" si="1"/>
        <v>3</v>
      </c>
      <c r="O19" s="9"/>
      <c r="P19" s="9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14" s="11" customFormat="1" ht="13.5" thickBot="1">
      <c r="A20" s="5">
        <v>17</v>
      </c>
      <c r="B20" s="5" t="s">
        <v>1</v>
      </c>
      <c r="C20" s="5">
        <v>41</v>
      </c>
      <c r="D20" s="5"/>
      <c r="E20" s="5"/>
      <c r="F20" s="19" t="s">
        <v>38</v>
      </c>
      <c r="G20" s="5">
        <v>1.5</v>
      </c>
      <c r="H20" s="5">
        <v>0</v>
      </c>
      <c r="I20" s="5">
        <v>0</v>
      </c>
      <c r="J20" s="5">
        <v>0.5</v>
      </c>
      <c r="K20" s="5">
        <v>0</v>
      </c>
      <c r="L20" s="6">
        <f t="shared" si="2"/>
        <v>2</v>
      </c>
      <c r="M20" s="7">
        <f t="shared" si="0"/>
        <v>2</v>
      </c>
      <c r="N20" s="8">
        <f t="shared" si="1"/>
        <v>3</v>
      </c>
    </row>
    <row r="21" spans="1:18" s="11" customFormat="1" ht="13.5" thickBot="1">
      <c r="A21" s="5">
        <v>18</v>
      </c>
      <c r="B21" s="15">
        <v>8</v>
      </c>
      <c r="C21" s="15">
        <v>41</v>
      </c>
      <c r="D21" s="15"/>
      <c r="E21" s="15"/>
      <c r="F21" s="20" t="s">
        <v>43</v>
      </c>
      <c r="G21" s="15">
        <v>1.5</v>
      </c>
      <c r="H21" s="15">
        <v>0.5</v>
      </c>
      <c r="I21" s="15">
        <v>0</v>
      </c>
      <c r="J21" s="15">
        <v>0</v>
      </c>
      <c r="K21" s="15">
        <v>0</v>
      </c>
      <c r="L21" s="6">
        <f t="shared" si="2"/>
        <v>2</v>
      </c>
      <c r="M21" s="7">
        <f t="shared" si="0"/>
        <v>2</v>
      </c>
      <c r="N21" s="8">
        <f t="shared" si="1"/>
        <v>3</v>
      </c>
      <c r="O21" s="9"/>
      <c r="P21" s="9"/>
      <c r="Q21" s="9"/>
      <c r="R21" s="9"/>
    </row>
    <row r="22" spans="1:18" s="11" customFormat="1" ht="13.5" thickBot="1">
      <c r="A22" s="5">
        <v>19</v>
      </c>
      <c r="B22" s="6" t="s">
        <v>1</v>
      </c>
      <c r="C22" s="6">
        <v>41</v>
      </c>
      <c r="D22" s="6"/>
      <c r="E22" s="6" t="s">
        <v>35</v>
      </c>
      <c r="F22" s="21" t="s">
        <v>37</v>
      </c>
      <c r="G22" s="6">
        <v>0</v>
      </c>
      <c r="H22" s="6">
        <v>1</v>
      </c>
      <c r="I22" s="6">
        <v>0.5</v>
      </c>
      <c r="J22" s="6">
        <v>0.5</v>
      </c>
      <c r="K22" s="6">
        <v>0</v>
      </c>
      <c r="L22" s="6">
        <f t="shared" si="2"/>
        <v>2</v>
      </c>
      <c r="M22" s="7">
        <f t="shared" si="0"/>
        <v>2</v>
      </c>
      <c r="N22" s="8">
        <f t="shared" si="1"/>
        <v>3</v>
      </c>
      <c r="O22" s="9"/>
      <c r="P22" s="9"/>
      <c r="Q22" s="9"/>
      <c r="R22" s="9"/>
    </row>
    <row r="23" spans="1:14" s="11" customFormat="1" ht="13.5" thickBot="1">
      <c r="A23" s="5">
        <v>20</v>
      </c>
      <c r="B23" s="6" t="s">
        <v>1</v>
      </c>
      <c r="C23" s="6">
        <v>41</v>
      </c>
      <c r="D23" s="6"/>
      <c r="E23" s="6"/>
      <c r="F23" s="21" t="s">
        <v>11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f t="shared" si="2"/>
        <v>2</v>
      </c>
      <c r="M23" s="7">
        <f t="shared" si="0"/>
        <v>2</v>
      </c>
      <c r="N23" s="8">
        <f t="shared" si="1"/>
        <v>3</v>
      </c>
    </row>
    <row r="24" spans="1:78" s="17" customFormat="1" ht="13.5" thickBot="1">
      <c r="A24" s="5">
        <v>21</v>
      </c>
      <c r="B24" s="6">
        <v>8</v>
      </c>
      <c r="C24" s="6" t="s">
        <v>3</v>
      </c>
      <c r="D24" s="6"/>
      <c r="E24" s="6"/>
      <c r="F24" s="21" t="s">
        <v>7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f t="shared" si="2"/>
        <v>2</v>
      </c>
      <c r="M24" s="7">
        <f t="shared" si="0"/>
        <v>2</v>
      </c>
      <c r="N24" s="8">
        <f t="shared" si="1"/>
        <v>3</v>
      </c>
      <c r="O24" s="9"/>
      <c r="P24" s="9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18" s="11" customFormat="1" ht="13.5" thickBot="1">
      <c r="A25" s="5">
        <v>22</v>
      </c>
      <c r="B25" s="6">
        <v>8</v>
      </c>
      <c r="C25" s="6">
        <v>41</v>
      </c>
      <c r="D25" s="6"/>
      <c r="E25" s="6"/>
      <c r="F25" s="21" t="s">
        <v>13</v>
      </c>
      <c r="G25" s="6">
        <v>0.5</v>
      </c>
      <c r="H25" s="6">
        <v>1</v>
      </c>
      <c r="I25" s="6">
        <v>0</v>
      </c>
      <c r="J25" s="6">
        <v>0</v>
      </c>
      <c r="K25" s="6">
        <v>0</v>
      </c>
      <c r="L25" s="6">
        <f t="shared" si="2"/>
        <v>1.5</v>
      </c>
      <c r="M25" s="7">
        <f t="shared" si="0"/>
        <v>1.5</v>
      </c>
      <c r="N25" s="8">
        <f t="shared" si="1"/>
        <v>2.25</v>
      </c>
      <c r="O25" s="9"/>
      <c r="P25" s="9"/>
      <c r="Q25" s="9"/>
      <c r="R25" s="9"/>
    </row>
    <row r="26" spans="1:14" s="11" customFormat="1" ht="13.5" thickBot="1">
      <c r="A26" s="5">
        <v>23</v>
      </c>
      <c r="B26" s="23" t="s">
        <v>2</v>
      </c>
      <c r="C26" s="23" t="s">
        <v>54</v>
      </c>
      <c r="D26" s="23"/>
      <c r="E26" s="23" t="s">
        <v>55</v>
      </c>
      <c r="F26" s="24" t="s">
        <v>56</v>
      </c>
      <c r="G26" s="23">
        <v>0.5</v>
      </c>
      <c r="H26" s="23">
        <v>0.5</v>
      </c>
      <c r="I26" s="23">
        <v>0</v>
      </c>
      <c r="J26" s="23">
        <v>0</v>
      </c>
      <c r="K26" s="23">
        <v>0.5</v>
      </c>
      <c r="L26" s="23">
        <v>1.5</v>
      </c>
      <c r="M26" s="7">
        <f t="shared" si="0"/>
        <v>1.5</v>
      </c>
      <c r="N26" s="8">
        <f t="shared" si="1"/>
        <v>2.25</v>
      </c>
    </row>
    <row r="27" spans="1:18" s="11" customFormat="1" ht="13.5" thickBot="1">
      <c r="A27" s="5">
        <v>24</v>
      </c>
      <c r="B27" s="6" t="s">
        <v>0</v>
      </c>
      <c r="C27" s="6">
        <v>209</v>
      </c>
      <c r="D27" s="6"/>
      <c r="E27" s="6"/>
      <c r="F27" s="21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f>SUM(G27:K27)</f>
        <v>1</v>
      </c>
      <c r="M27" s="7">
        <f t="shared" si="0"/>
        <v>1</v>
      </c>
      <c r="N27" s="8">
        <f t="shared" si="1"/>
        <v>1.5</v>
      </c>
      <c r="O27" s="9"/>
      <c r="P27" s="9"/>
      <c r="Q27" s="9"/>
      <c r="R27" s="9"/>
    </row>
    <row r="28" spans="1:18" s="11" customFormat="1" ht="13.5" thickBot="1">
      <c r="A28" s="5">
        <v>25</v>
      </c>
      <c r="B28" s="6" t="s">
        <v>0</v>
      </c>
      <c r="C28" s="6">
        <v>65</v>
      </c>
      <c r="D28" s="6"/>
      <c r="E28" s="6"/>
      <c r="F28" s="21" t="s">
        <v>33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f>SUM(G28:K28)</f>
        <v>1</v>
      </c>
      <c r="M28" s="7">
        <f t="shared" si="0"/>
        <v>1</v>
      </c>
      <c r="N28" s="8">
        <f t="shared" si="1"/>
        <v>1.5</v>
      </c>
      <c r="O28" s="9"/>
      <c r="P28" s="9"/>
      <c r="Q28" s="9"/>
      <c r="R28" s="9"/>
    </row>
    <row r="29" spans="1:18" s="11" customFormat="1" ht="13.5" thickBot="1">
      <c r="A29" s="5">
        <v>26</v>
      </c>
      <c r="B29" s="23" t="s">
        <v>1</v>
      </c>
      <c r="C29" s="23">
        <v>166</v>
      </c>
      <c r="D29" s="23"/>
      <c r="E29" s="23" t="s">
        <v>57</v>
      </c>
      <c r="F29" s="24" t="s">
        <v>58</v>
      </c>
      <c r="G29" s="23">
        <v>0</v>
      </c>
      <c r="H29" s="23">
        <v>0.5</v>
      </c>
      <c r="I29" s="23">
        <v>0</v>
      </c>
      <c r="J29" s="23">
        <v>0</v>
      </c>
      <c r="K29" s="23">
        <v>0.5</v>
      </c>
      <c r="L29" s="23">
        <v>1</v>
      </c>
      <c r="M29" s="7">
        <f t="shared" si="0"/>
        <v>1</v>
      </c>
      <c r="N29" s="8">
        <f t="shared" si="1"/>
        <v>1.5</v>
      </c>
      <c r="O29" s="14"/>
      <c r="P29" s="14"/>
      <c r="Q29" s="14"/>
      <c r="R29" s="14"/>
    </row>
    <row r="30" spans="1:18" s="11" customFormat="1" ht="13.5" thickBot="1">
      <c r="A30" s="5">
        <v>27</v>
      </c>
      <c r="B30" s="6" t="s">
        <v>1</v>
      </c>
      <c r="C30" s="6">
        <v>41</v>
      </c>
      <c r="D30" s="6"/>
      <c r="E30" s="6"/>
      <c r="F30" s="21" t="s">
        <v>30</v>
      </c>
      <c r="G30" s="6">
        <v>0</v>
      </c>
      <c r="H30" s="6">
        <v>0.5</v>
      </c>
      <c r="I30" s="6">
        <v>0</v>
      </c>
      <c r="J30" s="6">
        <v>0</v>
      </c>
      <c r="K30" s="6">
        <v>0.5</v>
      </c>
      <c r="L30" s="6">
        <f>SUM(G30:K30)</f>
        <v>1</v>
      </c>
      <c r="M30" s="7">
        <f t="shared" si="0"/>
        <v>1</v>
      </c>
      <c r="N30" s="8">
        <f t="shared" si="1"/>
        <v>1.5</v>
      </c>
      <c r="O30" s="9"/>
      <c r="P30" s="9"/>
      <c r="Q30" s="9"/>
      <c r="R30" s="9"/>
    </row>
    <row r="31" spans="1:78" s="4" customFormat="1" ht="13.5" thickBot="1">
      <c r="A31" s="5">
        <v>28</v>
      </c>
      <c r="B31" s="6" t="s">
        <v>2</v>
      </c>
      <c r="C31" s="6" t="s">
        <v>5</v>
      </c>
      <c r="D31" s="6"/>
      <c r="E31" s="6"/>
      <c r="F31" s="21" t="s">
        <v>14</v>
      </c>
      <c r="G31" s="6">
        <v>0.5</v>
      </c>
      <c r="H31" s="6">
        <v>0.5</v>
      </c>
      <c r="I31" s="6">
        <v>0</v>
      </c>
      <c r="J31" s="6">
        <v>0</v>
      </c>
      <c r="K31" s="6">
        <v>0</v>
      </c>
      <c r="L31" s="6">
        <f>SUM(G31:K31)</f>
        <v>1</v>
      </c>
      <c r="M31" s="7">
        <f t="shared" si="0"/>
        <v>1</v>
      </c>
      <c r="N31" s="8">
        <f t="shared" si="1"/>
        <v>1.5</v>
      </c>
      <c r="O31" s="25"/>
      <c r="P31" s="25"/>
      <c r="Q31" s="25"/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spans="1:18" s="27" customFormat="1" ht="13.5" thickBot="1">
      <c r="A32" s="5">
        <v>29</v>
      </c>
      <c r="B32" s="23" t="s">
        <v>1</v>
      </c>
      <c r="C32" s="23">
        <v>41</v>
      </c>
      <c r="D32" s="23"/>
      <c r="E32" s="23" t="s">
        <v>55</v>
      </c>
      <c r="F32" s="24" t="s">
        <v>61</v>
      </c>
      <c r="G32" s="23">
        <v>0</v>
      </c>
      <c r="H32" s="23">
        <v>0.5</v>
      </c>
      <c r="I32" s="23">
        <v>0</v>
      </c>
      <c r="J32" s="23">
        <v>0</v>
      </c>
      <c r="K32" s="23">
        <v>0</v>
      </c>
      <c r="L32" s="23">
        <v>0.5</v>
      </c>
      <c r="M32" s="7">
        <f t="shared" si="0"/>
        <v>0.5</v>
      </c>
      <c r="N32" s="8">
        <f t="shared" si="1"/>
        <v>0.75</v>
      </c>
      <c r="O32" s="25"/>
      <c r="P32" s="25"/>
      <c r="Q32" s="25"/>
      <c r="R32" s="25"/>
    </row>
    <row r="33" spans="1:78" s="4" customFormat="1" ht="13.5" thickBot="1">
      <c r="A33" s="5">
        <v>30</v>
      </c>
      <c r="B33" s="6" t="s">
        <v>0</v>
      </c>
      <c r="C33" s="6" t="s">
        <v>4</v>
      </c>
      <c r="D33" s="6"/>
      <c r="E33" s="6"/>
      <c r="F33" s="21" t="s">
        <v>9</v>
      </c>
      <c r="G33" s="6">
        <v>0</v>
      </c>
      <c r="H33" s="6">
        <v>0.5</v>
      </c>
      <c r="I33" s="6">
        <v>0</v>
      </c>
      <c r="J33" s="6">
        <v>0</v>
      </c>
      <c r="K33" s="6">
        <v>0</v>
      </c>
      <c r="L33" s="6">
        <f>SUM(G33:K33)</f>
        <v>0.5</v>
      </c>
      <c r="M33" s="7">
        <f t="shared" si="0"/>
        <v>0.5</v>
      </c>
      <c r="N33" s="8">
        <f t="shared" si="1"/>
        <v>0.75</v>
      </c>
      <c r="O33" s="25"/>
      <c r="P33" s="25"/>
      <c r="Q33" s="25"/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1:18" s="27" customFormat="1" ht="13.5" thickBot="1">
      <c r="A34" s="5">
        <v>31</v>
      </c>
      <c r="B34" s="6" t="s">
        <v>0</v>
      </c>
      <c r="C34" s="6" t="s">
        <v>4</v>
      </c>
      <c r="D34" s="6"/>
      <c r="E34" s="6"/>
      <c r="F34" s="21" t="s">
        <v>8</v>
      </c>
      <c r="G34" s="6">
        <v>0</v>
      </c>
      <c r="H34" s="6">
        <v>0.5</v>
      </c>
      <c r="I34" s="6">
        <v>0</v>
      </c>
      <c r="J34" s="6">
        <v>0</v>
      </c>
      <c r="K34" s="6">
        <v>0</v>
      </c>
      <c r="L34" s="6">
        <f>SUM(G34:K34)</f>
        <v>0.5</v>
      </c>
      <c r="M34" s="7">
        <f t="shared" si="0"/>
        <v>0.5</v>
      </c>
      <c r="N34" s="8">
        <f t="shared" si="1"/>
        <v>0.75</v>
      </c>
      <c r="O34" s="25"/>
      <c r="P34" s="25"/>
      <c r="Q34" s="25"/>
      <c r="R34" s="25"/>
    </row>
    <row r="35" spans="1:18" s="27" customFormat="1" ht="13.5" thickBot="1">
      <c r="A35" s="5">
        <v>32</v>
      </c>
      <c r="B35" s="6" t="s">
        <v>1</v>
      </c>
      <c r="C35" s="6">
        <v>41</v>
      </c>
      <c r="D35" s="12"/>
      <c r="E35" s="12"/>
      <c r="F35" s="22" t="s">
        <v>40</v>
      </c>
      <c r="G35" s="13">
        <v>0.5</v>
      </c>
      <c r="H35" s="13">
        <v>0</v>
      </c>
      <c r="I35" s="13">
        <v>0</v>
      </c>
      <c r="J35" s="13">
        <v>0</v>
      </c>
      <c r="K35" s="13">
        <v>0</v>
      </c>
      <c r="L35" s="6">
        <f>SUM(G35:K35)</f>
        <v>0.5</v>
      </c>
      <c r="M35" s="7">
        <f t="shared" si="0"/>
        <v>0.5</v>
      </c>
      <c r="N35" s="8">
        <f t="shared" si="1"/>
        <v>0.75</v>
      </c>
      <c r="O35" s="25"/>
      <c r="P35" s="25"/>
      <c r="Q35" s="25"/>
      <c r="R35" s="25"/>
    </row>
    <row r="36" spans="1:18" s="27" customFormat="1" ht="13.5" thickBot="1">
      <c r="A36" s="5">
        <v>33</v>
      </c>
      <c r="B36" s="13" t="s">
        <v>23</v>
      </c>
      <c r="C36" s="13">
        <v>222</v>
      </c>
      <c r="D36" s="13"/>
      <c r="E36" s="13"/>
      <c r="F36" s="22" t="s">
        <v>42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6">
        <f>SUM(G36:K36)</f>
        <v>0</v>
      </c>
      <c r="M36" s="7">
        <f t="shared" si="0"/>
        <v>0</v>
      </c>
      <c r="N36" s="8">
        <f t="shared" si="1"/>
        <v>0</v>
      </c>
      <c r="O36" s="25"/>
      <c r="P36" s="25"/>
      <c r="Q36" s="25"/>
      <c r="R36" s="25"/>
    </row>
  </sheetData>
  <sheetProtection/>
  <mergeCells count="2">
    <mergeCell ref="A1:F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</dc:creator>
  <cp:keywords/>
  <dc:description/>
  <cp:lastModifiedBy>l</cp:lastModifiedBy>
  <dcterms:created xsi:type="dcterms:W3CDTF">2007-03-11T10:26:16Z</dcterms:created>
  <dcterms:modified xsi:type="dcterms:W3CDTF">2023-05-04T13:36:59Z</dcterms:modified>
  <cp:category/>
  <cp:version/>
  <cp:contentType/>
  <cp:contentStatus/>
</cp:coreProperties>
</file>