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<sst xmlns="http://schemas.openxmlformats.org/spreadsheetml/2006/main" count="224" uniqueCount="143">
  <si>
    <t>№</t>
  </si>
  <si>
    <t>Класс</t>
  </si>
  <si>
    <t>Школа</t>
  </si>
  <si>
    <t>ЮНИ/олм</t>
  </si>
  <si>
    <t>Фамилия Имя Отчество</t>
  </si>
  <si>
    <t>Кукель Александр Генрихович</t>
  </si>
  <si>
    <t>Савин Ян Юрьевич</t>
  </si>
  <si>
    <t>Литвинова Елизавета Сергеевна</t>
  </si>
  <si>
    <t>Волк Александр Викторович</t>
  </si>
  <si>
    <t>Назарова Екатерина Сергеевна</t>
  </si>
  <si>
    <t>Милый Андрей Геннадьевич</t>
  </si>
  <si>
    <t>Былинович Дмитрий Юрьевич</t>
  </si>
  <si>
    <t>Мирко Ольга Леонидовна</t>
  </si>
  <si>
    <t>Швайбович Кирилл Алексеевич</t>
  </si>
  <si>
    <t>Сапковская Татьяна Олеговна</t>
  </si>
  <si>
    <t>Коваленко Инесса Глебовна</t>
  </si>
  <si>
    <t>Климук Иван Владимирович</t>
  </si>
  <si>
    <t>Касько Тихон Евгеньевич</t>
  </si>
  <si>
    <t>Реут Анна Владимировна</t>
  </si>
  <si>
    <t>Астрейко Виктор Викторович</t>
  </si>
  <si>
    <t>Кононович Роман Дмитриевич</t>
  </si>
  <si>
    <t>Плесков Ян Александрович</t>
  </si>
  <si>
    <t>Кобачевский Глеб Игоревич</t>
  </si>
  <si>
    <t>Бобров Дмитрий Валентинович</t>
  </si>
  <si>
    <t>Милто Дмитрий Александрович</t>
  </si>
  <si>
    <t>Семёнов Владислав Вадимович</t>
  </si>
  <si>
    <t>Чекуришвили Лиана Гелавна</t>
  </si>
  <si>
    <t>ЮНИ-центр</t>
  </si>
  <si>
    <t>6а</t>
  </si>
  <si>
    <t>6б</t>
  </si>
  <si>
    <t>7а</t>
  </si>
  <si>
    <t>7б</t>
  </si>
  <si>
    <t>-</t>
  </si>
  <si>
    <t>гим 61</t>
  </si>
  <si>
    <t>Писаревич Юлия Владимировна</t>
  </si>
  <si>
    <t>Бачище Иван Сергеевич</t>
  </si>
  <si>
    <t>0</t>
  </si>
  <si>
    <t>Миклашевич Алексей Сергеевич</t>
  </si>
  <si>
    <t>гим 3</t>
  </si>
  <si>
    <t>Петропавловский Владислав Юрьевич</t>
  </si>
  <si>
    <t>гим 27</t>
  </si>
  <si>
    <t>Бурак Ирина Викторовна</t>
  </si>
  <si>
    <t>гим 13</t>
  </si>
  <si>
    <t>Николаенко Никита Вадимович</t>
  </si>
  <si>
    <t>Дробаш Алексей Викторович</t>
  </si>
  <si>
    <t>гим 75</t>
  </si>
  <si>
    <t>гим 10</t>
  </si>
  <si>
    <t>Никитина Карина Сергеевна</t>
  </si>
  <si>
    <t>Куприянчик Марина Сергеевна</t>
  </si>
  <si>
    <t>Бородачёв Святослав Игоревич</t>
  </si>
  <si>
    <t>Кваша Александр Николаевич</t>
  </si>
  <si>
    <t>Щеслёнок Пётр Николаевич</t>
  </si>
  <si>
    <t>Гладкий Андрей Юрьевич</t>
  </si>
  <si>
    <t>Анисько Евгения Александровна</t>
  </si>
  <si>
    <t>Дмитриев Денис Дмитриевич</t>
  </si>
  <si>
    <t>Рыжова Анастасия Дмитриевна</t>
  </si>
  <si>
    <t>Рагойжи Екатерина Георгиевна</t>
  </si>
  <si>
    <t>Шут Карина Николаевна</t>
  </si>
  <si>
    <t>-/участие 07/08</t>
  </si>
  <si>
    <t>Панотчик Елена Андреевна</t>
  </si>
  <si>
    <t>-/-</t>
  </si>
  <si>
    <t>Нестерович Дмитрий Андреевич</t>
  </si>
  <si>
    <t>Старченко Антонина Алексеевна</t>
  </si>
  <si>
    <t>Кулаш Татьяна Александровна</t>
  </si>
  <si>
    <t>Шатович Юлия Владимировна</t>
  </si>
  <si>
    <t>Позднякова Станислава Юрьевна</t>
  </si>
  <si>
    <t>Варченко Андрей Александрович</t>
  </si>
  <si>
    <t>Антоненко Мария Александровна</t>
  </si>
  <si>
    <t>Косолапов Иван Юрьевич</t>
  </si>
  <si>
    <t>-/р-он 07/08</t>
  </si>
  <si>
    <t>-/участие 08/09</t>
  </si>
  <si>
    <t>-/р-он 08</t>
  </si>
  <si>
    <t>Заморникова Наталья Юрьевна</t>
  </si>
  <si>
    <t>+/город 08</t>
  </si>
  <si>
    <t>Лойко Виктор Юрьевич</t>
  </si>
  <si>
    <t>Матусевич Максим Михайлович</t>
  </si>
  <si>
    <t>+/3 место район ол.</t>
  </si>
  <si>
    <t>Назанин Ахмад</t>
  </si>
  <si>
    <t>Новожилова Мария Юрьевна</t>
  </si>
  <si>
    <t>Иванов Егор Игоревич</t>
  </si>
  <si>
    <t>Заблоцкий Владислав Михалович</t>
  </si>
  <si>
    <t>гим 8</t>
  </si>
  <si>
    <t>Строгая Алена</t>
  </si>
  <si>
    <t>-/участие район 08/09 ол.</t>
  </si>
  <si>
    <t>Хмыз Анастачия Дмитриевна</t>
  </si>
  <si>
    <t>Бегун Максим Сергеевич</t>
  </si>
  <si>
    <t>Василевская Елизавета Игоревна</t>
  </si>
  <si>
    <t>Лейкинд Антон Дмитриевич</t>
  </si>
  <si>
    <t>Богачёв Сергей</t>
  </si>
  <si>
    <t>ЮНИ</t>
  </si>
  <si>
    <t>Лемантович Дарья Сергеевна</t>
  </si>
  <si>
    <t>Стульба Артём Сергеевич</t>
  </si>
  <si>
    <t>2е место город 2008</t>
  </si>
  <si>
    <t>Колесникова Анастасия Викторовна</t>
  </si>
  <si>
    <t>Кукуланский Антон Фёдорович</t>
  </si>
  <si>
    <t>Осадчая Валерия Александровна</t>
  </si>
  <si>
    <t>не указана</t>
  </si>
  <si>
    <t>Куделка Илья Олегович</t>
  </si>
  <si>
    <t>гим 6</t>
  </si>
  <si>
    <t>Свинцов Илья Андреевич</t>
  </si>
  <si>
    <t>Майсюк Вадим Геннадиевич</t>
  </si>
  <si>
    <t>+</t>
  </si>
  <si>
    <t>Тикач Дарья Сергеевна</t>
  </si>
  <si>
    <t>Шило Татьяна Дмитриевна</t>
  </si>
  <si>
    <t>Лазук Алексей Владимирович</t>
  </si>
  <si>
    <t>Конюх Павел Николаевич</t>
  </si>
  <si>
    <t>Бочаров Кирилл Александрович</t>
  </si>
  <si>
    <t>сш24</t>
  </si>
  <si>
    <t>Казак Анна Дмитриевна</t>
  </si>
  <si>
    <t>Михневич Андрей Дмитриевич</t>
  </si>
  <si>
    <t>сш6</t>
  </si>
  <si>
    <t>Хованская Анна Викторовна</t>
  </si>
  <si>
    <t>Киклевич Ульяна Сергеевна</t>
  </si>
  <si>
    <t>Результаты сложного варианта - 6 класс</t>
  </si>
  <si>
    <t>30 Турнир Городов - Весна 2009 года</t>
  </si>
  <si>
    <t>Сумма</t>
  </si>
  <si>
    <t>Русинович Надежда Валентиновна</t>
  </si>
  <si>
    <t>Рез-т по 3м</t>
  </si>
  <si>
    <t>гим</t>
  </si>
  <si>
    <t>Досько Александра Владимировна</t>
  </si>
  <si>
    <t>30 Турнир Городов - Весна 2008 года</t>
  </si>
  <si>
    <t>ЮНИ\олм</t>
  </si>
  <si>
    <t>ФИО</t>
  </si>
  <si>
    <t xml:space="preserve">1(3) </t>
  </si>
  <si>
    <t>2(4)</t>
  </si>
  <si>
    <t>3(6)</t>
  </si>
  <si>
    <t>4(7)</t>
  </si>
  <si>
    <t>5(8)</t>
  </si>
  <si>
    <t>6а(3)</t>
  </si>
  <si>
    <t>6б(5)</t>
  </si>
  <si>
    <t xml:space="preserve">        7а(4)</t>
  </si>
  <si>
    <t>7б(6)</t>
  </si>
  <si>
    <t xml:space="preserve">        Σ</t>
  </si>
  <si>
    <t>результат</t>
  </si>
  <si>
    <t>5Г</t>
  </si>
  <si>
    <t>Павлющенко Алексей Игоревич</t>
  </si>
  <si>
    <t>5В</t>
  </si>
  <si>
    <t>гим 29</t>
  </si>
  <si>
    <t>Доминик Шарепо</t>
  </si>
  <si>
    <t>сш132</t>
  </si>
  <si>
    <t>Мурыгин Марк Александрович</t>
  </si>
  <si>
    <t>Войнов Дмитрий Михайлович</t>
  </si>
  <si>
    <t>Результаты сложного варианта - 5 класс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</si>
</sst>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9.15"/>
      <color indexed="12"/>
      <name val="Calibri"/>
      <family val="2"/>
    </font>
    <font>
      <u val="single"/>
      <sz val="9.15"/>
      <color indexed="3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184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 horizontal="center" vertical="center"/>
    </xf>
    <xf numFmtId="184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184" fontId="11" fillId="0" borderId="0" xfId="0" applyNumberFormat="1" applyFont="1" applyAlignment="1">
      <alignment horizontal="left"/>
    </xf>
    <xf numFmtId="184" fontId="11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tabSelected="1" zoomScalePageLayoutView="0" workbookViewId="0" topLeftCell="A1">
      <selection activeCell="A3" sqref="A3:IV3"/>
    </sheetView>
  </sheetViews>
  <sheetFormatPr defaultColWidth="9.140625" defaultRowHeight="15"/>
  <cols>
    <col min="1" max="1" width="4.421875" style="0" customWidth="1"/>
    <col min="2" max="2" width="7.00390625" style="2" customWidth="1"/>
    <col min="3" max="3" width="10.421875" style="0" customWidth="1"/>
    <col min="4" max="4" width="19.28125" style="0" customWidth="1"/>
    <col min="5" max="5" width="36.57421875" style="1" customWidth="1"/>
    <col min="6" max="6" width="7.421875" style="0" customWidth="1"/>
    <col min="7" max="7" width="6.140625" style="0" customWidth="1"/>
    <col min="8" max="8" width="6.8515625" style="0" customWidth="1"/>
    <col min="9" max="9" width="6.57421875" style="0" customWidth="1"/>
    <col min="10" max="10" width="7.28125" style="0" customWidth="1"/>
    <col min="11" max="11" width="7.57421875" style="0" customWidth="1"/>
    <col min="12" max="12" width="7.28125" style="0" customWidth="1"/>
    <col min="13" max="13" width="7.421875" style="0" customWidth="1"/>
    <col min="14" max="14" width="7.7109375" style="0" customWidth="1"/>
    <col min="15" max="15" width="10.8515625" style="0" customWidth="1"/>
    <col min="16" max="16" width="7.7109375" style="0" customWidth="1"/>
    <col min="17" max="17" width="11.57421875" style="0" customWidth="1"/>
  </cols>
  <sheetData>
    <row r="1" spans="1:8" ht="15">
      <c r="A1" s="32" t="s">
        <v>120</v>
      </c>
      <c r="B1" s="33"/>
      <c r="C1" s="33"/>
      <c r="D1" s="33"/>
      <c r="E1" s="33"/>
      <c r="F1" s="33"/>
      <c r="G1" s="33"/>
      <c r="H1" s="5"/>
    </row>
    <row r="2" spans="1:8" ht="15">
      <c r="A2" s="32" t="s">
        <v>142</v>
      </c>
      <c r="B2" s="33"/>
      <c r="C2" s="33"/>
      <c r="D2" s="33"/>
      <c r="E2" s="33"/>
      <c r="F2" s="33"/>
      <c r="G2" s="32"/>
      <c r="H2" s="32"/>
    </row>
    <row r="3" spans="1:16" s="3" customFormat="1" ht="15">
      <c r="A3" s="24" t="s">
        <v>0</v>
      </c>
      <c r="B3" s="24" t="s">
        <v>1</v>
      </c>
      <c r="C3" s="24" t="s">
        <v>2</v>
      </c>
      <c r="D3" s="24" t="s">
        <v>121</v>
      </c>
      <c r="E3" s="25" t="s">
        <v>122</v>
      </c>
      <c r="F3" s="25" t="s">
        <v>123</v>
      </c>
      <c r="G3" s="25" t="s">
        <v>124</v>
      </c>
      <c r="H3" s="25" t="s">
        <v>125</v>
      </c>
      <c r="I3" s="25" t="s">
        <v>126</v>
      </c>
      <c r="J3" s="25" t="s">
        <v>127</v>
      </c>
      <c r="K3" s="25" t="s">
        <v>128</v>
      </c>
      <c r="L3" s="24" t="s">
        <v>129</v>
      </c>
      <c r="M3" s="25" t="s">
        <v>130</v>
      </c>
      <c r="N3" s="25" t="s">
        <v>131</v>
      </c>
      <c r="O3" s="26" t="s">
        <v>132</v>
      </c>
      <c r="P3" s="7" t="s">
        <v>133</v>
      </c>
    </row>
    <row r="4" spans="1:16" s="27" customFormat="1" ht="18">
      <c r="A4" s="27">
        <v>1</v>
      </c>
      <c r="B4" s="27" t="s">
        <v>134</v>
      </c>
      <c r="C4" s="27" t="s">
        <v>42</v>
      </c>
      <c r="D4" s="27" t="s">
        <v>32</v>
      </c>
      <c r="E4" s="27" t="s">
        <v>135</v>
      </c>
      <c r="F4" s="27">
        <v>3</v>
      </c>
      <c r="G4" s="27">
        <v>4</v>
      </c>
      <c r="H4" s="27">
        <v>0</v>
      </c>
      <c r="I4" s="27">
        <v>0</v>
      </c>
      <c r="J4" s="27">
        <v>0</v>
      </c>
      <c r="K4" s="27">
        <v>3</v>
      </c>
      <c r="L4" s="27">
        <v>3</v>
      </c>
      <c r="M4" s="27">
        <v>0</v>
      </c>
      <c r="N4" s="27">
        <v>0</v>
      </c>
      <c r="O4" s="27">
        <v>13</v>
      </c>
      <c r="P4" s="27">
        <v>13</v>
      </c>
    </row>
    <row r="5" spans="1:16" s="27" customFormat="1" ht="18">
      <c r="A5" s="27">
        <v>2</v>
      </c>
      <c r="B5" s="27" t="s">
        <v>136</v>
      </c>
      <c r="C5" s="27" t="s">
        <v>137</v>
      </c>
      <c r="D5" s="27" t="s">
        <v>32</v>
      </c>
      <c r="E5" s="27" t="s">
        <v>138</v>
      </c>
      <c r="F5" s="27">
        <v>0</v>
      </c>
      <c r="G5" s="27">
        <v>0</v>
      </c>
      <c r="H5" s="27">
        <v>1</v>
      </c>
      <c r="I5" s="27">
        <v>0</v>
      </c>
      <c r="J5" s="27">
        <v>0</v>
      </c>
      <c r="K5" s="27">
        <v>3</v>
      </c>
      <c r="L5" s="27">
        <v>2</v>
      </c>
      <c r="M5" s="27">
        <v>0</v>
      </c>
      <c r="N5" s="27">
        <v>0</v>
      </c>
      <c r="O5" s="27">
        <v>6</v>
      </c>
      <c r="P5" s="27">
        <v>6</v>
      </c>
    </row>
    <row r="6" spans="1:17" s="27" customFormat="1" ht="18">
      <c r="A6" s="28">
        <v>3</v>
      </c>
      <c r="B6" s="29">
        <v>6</v>
      </c>
      <c r="C6" s="27" t="s">
        <v>139</v>
      </c>
      <c r="D6" s="27" t="s">
        <v>101</v>
      </c>
      <c r="E6" s="27" t="s">
        <v>140</v>
      </c>
      <c r="F6" s="30">
        <v>3</v>
      </c>
      <c r="G6" s="30">
        <v>0.5</v>
      </c>
      <c r="H6" s="30">
        <v>0</v>
      </c>
      <c r="I6" s="30">
        <v>0</v>
      </c>
      <c r="J6" s="30">
        <v>0</v>
      </c>
      <c r="K6" s="30">
        <v>3</v>
      </c>
      <c r="L6" s="30">
        <v>4</v>
      </c>
      <c r="M6" s="30">
        <v>0</v>
      </c>
      <c r="N6" s="30">
        <v>0</v>
      </c>
      <c r="O6" s="31">
        <v>10.5</v>
      </c>
      <c r="P6" s="31">
        <v>10.5</v>
      </c>
      <c r="Q6" s="31"/>
    </row>
    <row r="7" spans="1:16" s="27" customFormat="1" ht="18">
      <c r="A7" s="27">
        <v>4</v>
      </c>
      <c r="B7" s="27" t="s">
        <v>136</v>
      </c>
      <c r="C7" s="27">
        <v>29</v>
      </c>
      <c r="D7" s="27" t="s">
        <v>32</v>
      </c>
      <c r="E7" s="27" t="s">
        <v>141</v>
      </c>
      <c r="F7" s="27">
        <v>0</v>
      </c>
      <c r="G7" s="27">
        <v>0</v>
      </c>
      <c r="H7" s="27">
        <v>0.5</v>
      </c>
      <c r="I7" s="27">
        <v>0</v>
      </c>
      <c r="J7" s="27">
        <v>0</v>
      </c>
      <c r="K7" s="27">
        <v>3</v>
      </c>
      <c r="L7" s="27">
        <v>0</v>
      </c>
      <c r="M7" s="27">
        <v>0</v>
      </c>
      <c r="N7" s="27">
        <v>0</v>
      </c>
      <c r="O7" s="27">
        <v>3.5</v>
      </c>
      <c r="P7" s="27">
        <v>3.5</v>
      </c>
    </row>
    <row r="11" spans="1:8" ht="15">
      <c r="A11" s="32" t="s">
        <v>114</v>
      </c>
      <c r="B11" s="33"/>
      <c r="C11" s="33"/>
      <c r="D11" s="33"/>
      <c r="E11" s="33"/>
      <c r="F11" s="33"/>
      <c r="G11" s="33"/>
      <c r="H11" s="5"/>
    </row>
    <row r="12" spans="1:8" ht="15">
      <c r="A12" s="32" t="s">
        <v>113</v>
      </c>
      <c r="B12" s="33"/>
      <c r="C12" s="33"/>
      <c r="D12" s="33"/>
      <c r="E12" s="33"/>
      <c r="F12" s="33"/>
      <c r="G12" s="32"/>
      <c r="H12" s="32"/>
    </row>
    <row r="13" spans="1:17" s="3" customFormat="1" ht="42" customHeight="1">
      <c r="A13" s="7" t="s">
        <v>0</v>
      </c>
      <c r="B13" s="7" t="s">
        <v>1</v>
      </c>
      <c r="C13" s="7" t="s">
        <v>2</v>
      </c>
      <c r="D13" s="7" t="s">
        <v>3</v>
      </c>
      <c r="E13" s="7" t="s">
        <v>4</v>
      </c>
      <c r="F13" s="7">
        <v>1</v>
      </c>
      <c r="G13" s="7">
        <v>2</v>
      </c>
      <c r="H13" s="7">
        <v>3</v>
      </c>
      <c r="I13" s="7">
        <v>4</v>
      </c>
      <c r="J13" s="7">
        <v>5</v>
      </c>
      <c r="K13" s="7" t="s">
        <v>28</v>
      </c>
      <c r="L13" s="7" t="s">
        <v>29</v>
      </c>
      <c r="M13" s="7" t="s">
        <v>30</v>
      </c>
      <c r="N13" s="7" t="s">
        <v>31</v>
      </c>
      <c r="O13" s="12" t="s">
        <v>117</v>
      </c>
      <c r="P13" s="7" t="s">
        <v>115</v>
      </c>
      <c r="Q13" s="7"/>
    </row>
    <row r="14" spans="1:17" s="18" customFormat="1" ht="15.75">
      <c r="A14" s="13">
        <v>1</v>
      </c>
      <c r="B14" s="14">
        <v>6</v>
      </c>
      <c r="C14" s="15" t="s">
        <v>40</v>
      </c>
      <c r="D14" s="15" t="s">
        <v>76</v>
      </c>
      <c r="E14" s="15" t="s">
        <v>23</v>
      </c>
      <c r="F14" s="16">
        <v>0</v>
      </c>
      <c r="G14" s="16">
        <v>0</v>
      </c>
      <c r="H14" s="16">
        <v>4.5</v>
      </c>
      <c r="I14" s="16">
        <v>7</v>
      </c>
      <c r="J14" s="16">
        <v>5.5</v>
      </c>
      <c r="K14" s="16">
        <v>0</v>
      </c>
      <c r="L14" s="16">
        <v>0</v>
      </c>
      <c r="M14" s="17">
        <v>0</v>
      </c>
      <c r="N14" s="17">
        <v>0</v>
      </c>
      <c r="O14" s="17">
        <f aca="true" t="shared" si="0" ref="O14:O44">MAX(MAX((F14+G14+H14),(F14+G14+I14),(F14+G14+J14),(F14+G14+K14+L14),(F14+H14+I14),(F14+H14+J14),(F14+H14+K14+L14),(F14+I14+J14),(F14+I14+K14+L14),(F14+J14+K14+L14),(G14+H14+I14),(G14+I14+J14),(G14+J14+K14+L14),(H14+I14+J14),(H14+J14+K14+L14),(I14+J14+K14+L14),(F14+G14+M14+N14),(M14+N14+G14+H14),(M14+N14+G14+I14),(M14+N14+G14+J14),(M14+N14+G14+K14+L14),(M14+N14+H14+I14),(M14+N14+H14+J14),(M14+N14+H14+K14+L14),(M14+N14+I14+J14),(M14+N14+I14+K14+L14),(M14+N14+J14+K14+L14)),MAX((M14+N14+F14+H14),(M14+N14+F14+I14),(M14+N14+F14+J14),(M14+N14+F14+K14+L14),(G14+H14+J14),(G14+H14+K14+L14),(G14+I14+K14+L14),(H14+I14+K14+L14)))</f>
        <v>17</v>
      </c>
      <c r="P14" s="17">
        <f aca="true" t="shared" si="1" ref="P14:P44">SUM(F14:N14)</f>
        <v>17</v>
      </c>
      <c r="Q14" s="17"/>
    </row>
    <row r="15" spans="1:17" s="18" customFormat="1" ht="15.75">
      <c r="A15" s="13">
        <v>2</v>
      </c>
      <c r="B15" s="14">
        <v>6</v>
      </c>
      <c r="C15" s="13">
        <v>47</v>
      </c>
      <c r="D15" s="19"/>
      <c r="E15" s="13" t="s">
        <v>5</v>
      </c>
      <c r="F15" s="16">
        <v>1.5</v>
      </c>
      <c r="G15" s="16">
        <v>4</v>
      </c>
      <c r="H15" s="16">
        <v>1.5</v>
      </c>
      <c r="I15" s="16">
        <v>0</v>
      </c>
      <c r="J15" s="16">
        <v>5</v>
      </c>
      <c r="K15" s="16">
        <v>3</v>
      </c>
      <c r="L15" s="16">
        <v>3</v>
      </c>
      <c r="M15" s="16">
        <v>0</v>
      </c>
      <c r="N15" s="17">
        <v>0</v>
      </c>
      <c r="O15" s="17">
        <f t="shared" si="0"/>
        <v>15</v>
      </c>
      <c r="P15" s="17">
        <f t="shared" si="1"/>
        <v>18</v>
      </c>
      <c r="Q15" s="17"/>
    </row>
    <row r="16" spans="1:17" s="18" customFormat="1" ht="15.75">
      <c r="A16" s="13">
        <v>3</v>
      </c>
      <c r="B16" s="14">
        <v>6</v>
      </c>
      <c r="C16" s="20">
        <v>209</v>
      </c>
      <c r="D16" s="20" t="s">
        <v>73</v>
      </c>
      <c r="E16" s="20" t="s">
        <v>12</v>
      </c>
      <c r="F16" s="16">
        <v>3</v>
      </c>
      <c r="G16" s="16">
        <v>0</v>
      </c>
      <c r="H16" s="16">
        <v>6</v>
      </c>
      <c r="I16" s="16">
        <v>0</v>
      </c>
      <c r="J16" s="16">
        <v>0</v>
      </c>
      <c r="K16" s="16">
        <v>3</v>
      </c>
      <c r="L16" s="16">
        <v>0.5</v>
      </c>
      <c r="M16" s="17">
        <v>0.5</v>
      </c>
      <c r="N16" s="17">
        <v>0.5</v>
      </c>
      <c r="O16" s="17">
        <f t="shared" si="0"/>
        <v>12.5</v>
      </c>
      <c r="P16" s="17">
        <f t="shared" si="1"/>
        <v>13.5</v>
      </c>
      <c r="Q16" s="17"/>
    </row>
    <row r="17" spans="1:17" s="18" customFormat="1" ht="15.75">
      <c r="A17" s="13">
        <v>4</v>
      </c>
      <c r="B17" s="14">
        <v>6</v>
      </c>
      <c r="C17" s="15" t="s">
        <v>42</v>
      </c>
      <c r="D17" s="15" t="s">
        <v>83</v>
      </c>
      <c r="E17" s="15" t="s">
        <v>84</v>
      </c>
      <c r="F17" s="17">
        <v>3</v>
      </c>
      <c r="G17" s="17">
        <v>0</v>
      </c>
      <c r="H17" s="17">
        <v>0</v>
      </c>
      <c r="I17" s="17">
        <v>0</v>
      </c>
      <c r="J17" s="17">
        <v>1</v>
      </c>
      <c r="K17" s="17">
        <v>3</v>
      </c>
      <c r="L17" s="17">
        <v>5</v>
      </c>
      <c r="M17" s="17">
        <v>0</v>
      </c>
      <c r="N17" s="17">
        <v>1</v>
      </c>
      <c r="O17" s="17">
        <f t="shared" si="0"/>
        <v>12</v>
      </c>
      <c r="P17" s="17">
        <f t="shared" si="1"/>
        <v>13</v>
      </c>
      <c r="Q17" s="17"/>
    </row>
    <row r="18" spans="1:17" s="18" customFormat="1" ht="15.75">
      <c r="A18" s="13">
        <v>5</v>
      </c>
      <c r="B18" s="14">
        <v>6</v>
      </c>
      <c r="C18" s="18" t="s">
        <v>38</v>
      </c>
      <c r="D18" s="18" t="s">
        <v>32</v>
      </c>
      <c r="E18" s="19" t="s">
        <v>100</v>
      </c>
      <c r="F18" s="17">
        <v>0</v>
      </c>
      <c r="G18" s="17">
        <v>3</v>
      </c>
      <c r="H18" s="17">
        <v>0.5</v>
      </c>
      <c r="I18" s="17">
        <v>0</v>
      </c>
      <c r="J18" s="17">
        <v>0</v>
      </c>
      <c r="K18" s="17">
        <v>3</v>
      </c>
      <c r="L18" s="17">
        <v>5</v>
      </c>
      <c r="M18" s="17">
        <v>0</v>
      </c>
      <c r="N18" s="17">
        <v>0</v>
      </c>
      <c r="O18" s="17">
        <f t="shared" si="0"/>
        <v>11.5</v>
      </c>
      <c r="P18" s="17">
        <f t="shared" si="1"/>
        <v>11.5</v>
      </c>
      <c r="Q18" s="17"/>
    </row>
    <row r="19" spans="1:17" s="18" customFormat="1" ht="15.75">
      <c r="A19" s="13">
        <v>6</v>
      </c>
      <c r="B19" s="14">
        <v>6</v>
      </c>
      <c r="C19" s="15" t="s">
        <v>81</v>
      </c>
      <c r="D19" s="15" t="s">
        <v>60</v>
      </c>
      <c r="E19" s="15" t="s">
        <v>82</v>
      </c>
      <c r="F19" s="16">
        <v>3</v>
      </c>
      <c r="G19" s="16">
        <v>0</v>
      </c>
      <c r="H19" s="16">
        <v>0</v>
      </c>
      <c r="I19" s="16">
        <v>0</v>
      </c>
      <c r="J19" s="16">
        <v>6</v>
      </c>
      <c r="K19" s="16">
        <v>1</v>
      </c>
      <c r="L19" s="16">
        <v>0</v>
      </c>
      <c r="M19" s="17">
        <v>1</v>
      </c>
      <c r="N19" s="17">
        <v>1</v>
      </c>
      <c r="O19" s="17">
        <f t="shared" si="0"/>
        <v>11</v>
      </c>
      <c r="P19" s="17">
        <f t="shared" si="1"/>
        <v>12</v>
      </c>
      <c r="Q19" s="17"/>
    </row>
    <row r="20" spans="1:17" s="18" customFormat="1" ht="15.75">
      <c r="A20" s="13">
        <v>7</v>
      </c>
      <c r="B20" s="14">
        <v>6</v>
      </c>
      <c r="C20" s="21" t="s">
        <v>46</v>
      </c>
      <c r="D20" s="13"/>
      <c r="E20" s="22" t="s">
        <v>11</v>
      </c>
      <c r="F20" s="17">
        <v>3</v>
      </c>
      <c r="G20" s="17">
        <v>0</v>
      </c>
      <c r="H20" s="17">
        <v>0</v>
      </c>
      <c r="I20" s="17">
        <v>0</v>
      </c>
      <c r="J20" s="17">
        <v>0</v>
      </c>
      <c r="K20" s="17">
        <v>3</v>
      </c>
      <c r="L20" s="17">
        <v>5</v>
      </c>
      <c r="M20" s="17">
        <v>0</v>
      </c>
      <c r="N20" s="17">
        <v>0</v>
      </c>
      <c r="O20" s="17">
        <f t="shared" si="0"/>
        <v>11</v>
      </c>
      <c r="P20" s="17">
        <f t="shared" si="1"/>
        <v>11</v>
      </c>
      <c r="Q20" s="17"/>
    </row>
    <row r="21" spans="1:17" s="18" customFormat="1" ht="15.75">
      <c r="A21" s="13">
        <v>8</v>
      </c>
      <c r="B21" s="14">
        <v>6</v>
      </c>
      <c r="C21" s="21" t="s">
        <v>118</v>
      </c>
      <c r="D21" s="13"/>
      <c r="E21" s="22" t="s">
        <v>13</v>
      </c>
      <c r="F21" s="17">
        <v>0</v>
      </c>
      <c r="G21" s="17">
        <v>0</v>
      </c>
      <c r="H21" s="17">
        <v>0</v>
      </c>
      <c r="I21" s="17">
        <v>0</v>
      </c>
      <c r="J21" s="17">
        <v>3</v>
      </c>
      <c r="K21" s="17">
        <v>3</v>
      </c>
      <c r="L21" s="17">
        <v>5</v>
      </c>
      <c r="M21" s="17">
        <v>0</v>
      </c>
      <c r="N21" s="17">
        <v>0</v>
      </c>
      <c r="O21" s="17">
        <f t="shared" si="0"/>
        <v>11</v>
      </c>
      <c r="P21" s="17">
        <f t="shared" si="1"/>
        <v>11</v>
      </c>
      <c r="Q21" s="17"/>
    </row>
    <row r="22" spans="1:17" s="18" customFormat="1" ht="15.75">
      <c r="A22" s="13">
        <v>9</v>
      </c>
      <c r="B22" s="14">
        <v>6</v>
      </c>
      <c r="C22" s="21">
        <v>130</v>
      </c>
      <c r="D22" s="13"/>
      <c r="E22" s="22" t="s">
        <v>49</v>
      </c>
      <c r="F22" s="17">
        <v>0</v>
      </c>
      <c r="G22" s="17">
        <v>4</v>
      </c>
      <c r="H22" s="17">
        <v>0</v>
      </c>
      <c r="I22" s="17">
        <v>0</v>
      </c>
      <c r="J22" s="17">
        <v>2.5</v>
      </c>
      <c r="K22" s="17">
        <v>0</v>
      </c>
      <c r="L22" s="17">
        <v>0</v>
      </c>
      <c r="M22" s="17">
        <v>4</v>
      </c>
      <c r="N22" s="17">
        <v>0</v>
      </c>
      <c r="O22" s="17">
        <f t="shared" si="0"/>
        <v>10.5</v>
      </c>
      <c r="P22" s="17">
        <f t="shared" si="1"/>
        <v>10.5</v>
      </c>
      <c r="Q22" s="17"/>
    </row>
    <row r="23" spans="1:17" s="18" customFormat="1" ht="15.75">
      <c r="A23" s="13">
        <v>11</v>
      </c>
      <c r="B23" s="14">
        <v>6</v>
      </c>
      <c r="C23" s="20">
        <v>98</v>
      </c>
      <c r="D23" s="13" t="s">
        <v>71</v>
      </c>
      <c r="E23" s="20" t="s">
        <v>72</v>
      </c>
      <c r="F23" s="17">
        <v>0</v>
      </c>
      <c r="G23" s="16">
        <v>0.5</v>
      </c>
      <c r="H23" s="16">
        <v>2</v>
      </c>
      <c r="I23" s="16">
        <v>0</v>
      </c>
      <c r="J23" s="16">
        <v>0</v>
      </c>
      <c r="K23" s="16">
        <v>3</v>
      </c>
      <c r="L23" s="16">
        <v>5</v>
      </c>
      <c r="M23" s="17">
        <v>0</v>
      </c>
      <c r="N23" s="17">
        <v>0</v>
      </c>
      <c r="O23" s="17">
        <f t="shared" si="0"/>
        <v>10.5</v>
      </c>
      <c r="P23" s="17">
        <f t="shared" si="1"/>
        <v>10.5</v>
      </c>
      <c r="Q23" s="17"/>
    </row>
    <row r="24" spans="1:17" s="18" customFormat="1" ht="15.75">
      <c r="A24" s="13">
        <v>12</v>
      </c>
      <c r="B24" s="14">
        <v>6</v>
      </c>
      <c r="C24" s="15" t="s">
        <v>42</v>
      </c>
      <c r="D24" s="15" t="s">
        <v>60</v>
      </c>
      <c r="E24" s="15" t="s">
        <v>116</v>
      </c>
      <c r="F24" s="17">
        <v>3</v>
      </c>
      <c r="G24" s="17">
        <v>0</v>
      </c>
      <c r="H24" s="17">
        <v>6</v>
      </c>
      <c r="I24" s="17">
        <v>0</v>
      </c>
      <c r="J24" s="17">
        <v>0.5</v>
      </c>
      <c r="K24" s="17">
        <v>0</v>
      </c>
      <c r="L24" s="17">
        <v>0</v>
      </c>
      <c r="M24" s="17">
        <v>0</v>
      </c>
      <c r="N24" s="17">
        <v>0</v>
      </c>
      <c r="O24" s="17">
        <f t="shared" si="0"/>
        <v>9.5</v>
      </c>
      <c r="P24" s="17">
        <f t="shared" si="1"/>
        <v>9.5</v>
      </c>
      <c r="Q24" s="17"/>
    </row>
    <row r="25" spans="1:17" s="18" customFormat="1" ht="15.75">
      <c r="A25" s="13">
        <v>13</v>
      </c>
      <c r="B25" s="14">
        <v>6</v>
      </c>
      <c r="C25" s="20" t="s">
        <v>42</v>
      </c>
      <c r="D25" s="22" t="s">
        <v>92</v>
      </c>
      <c r="E25" s="22" t="s">
        <v>16</v>
      </c>
      <c r="F25" s="17">
        <v>3</v>
      </c>
      <c r="G25" s="17">
        <v>0</v>
      </c>
      <c r="H25" s="17">
        <v>0</v>
      </c>
      <c r="I25" s="17">
        <v>0</v>
      </c>
      <c r="J25" s="17">
        <v>0</v>
      </c>
      <c r="K25" s="17">
        <v>3</v>
      </c>
      <c r="L25" s="17">
        <v>2</v>
      </c>
      <c r="M25" s="17">
        <v>0</v>
      </c>
      <c r="N25" s="17">
        <v>0</v>
      </c>
      <c r="O25" s="17">
        <f t="shared" si="0"/>
        <v>8</v>
      </c>
      <c r="P25" s="17">
        <f t="shared" si="1"/>
        <v>8</v>
      </c>
      <c r="Q25" s="17"/>
    </row>
    <row r="26" spans="1:17" s="18" customFormat="1" ht="15.75">
      <c r="A26" s="13">
        <v>14</v>
      </c>
      <c r="B26" s="14">
        <v>6</v>
      </c>
      <c r="C26" s="20">
        <v>223</v>
      </c>
      <c r="D26" s="22" t="s">
        <v>32</v>
      </c>
      <c r="E26" s="22" t="s">
        <v>93</v>
      </c>
      <c r="F26" s="17">
        <v>2</v>
      </c>
      <c r="G26" s="17">
        <v>0</v>
      </c>
      <c r="H26" s="17">
        <v>3</v>
      </c>
      <c r="I26" s="17">
        <v>0</v>
      </c>
      <c r="J26" s="17">
        <v>0</v>
      </c>
      <c r="K26" s="17">
        <v>3</v>
      </c>
      <c r="L26" s="17">
        <v>0</v>
      </c>
      <c r="M26" s="17">
        <v>0</v>
      </c>
      <c r="N26" s="17">
        <v>0</v>
      </c>
      <c r="O26" s="17">
        <f t="shared" si="0"/>
        <v>8</v>
      </c>
      <c r="P26" s="17">
        <f t="shared" si="1"/>
        <v>8</v>
      </c>
      <c r="Q26" s="17"/>
    </row>
    <row r="27" spans="1:17" s="18" customFormat="1" ht="15.75">
      <c r="A27" s="13">
        <v>15</v>
      </c>
      <c r="B27" s="14">
        <v>6</v>
      </c>
      <c r="C27" s="21">
        <v>54</v>
      </c>
      <c r="D27" s="13"/>
      <c r="E27" s="22" t="s">
        <v>17</v>
      </c>
      <c r="F27" s="17">
        <v>3</v>
      </c>
      <c r="G27" s="17">
        <v>0</v>
      </c>
      <c r="H27" s="17">
        <v>0</v>
      </c>
      <c r="I27" s="17">
        <v>0</v>
      </c>
      <c r="J27" s="17">
        <v>0</v>
      </c>
      <c r="K27" s="17">
        <v>2</v>
      </c>
      <c r="L27" s="17">
        <v>2</v>
      </c>
      <c r="M27" s="17">
        <v>0</v>
      </c>
      <c r="N27" s="17">
        <v>0</v>
      </c>
      <c r="O27" s="17">
        <f t="shared" si="0"/>
        <v>7</v>
      </c>
      <c r="P27" s="17">
        <f t="shared" si="1"/>
        <v>7</v>
      </c>
      <c r="Q27" s="17"/>
    </row>
    <row r="28" spans="1:17" s="18" customFormat="1" ht="15.75">
      <c r="A28" s="13">
        <v>16</v>
      </c>
      <c r="B28" s="14">
        <v>6</v>
      </c>
      <c r="C28" s="15">
        <v>166</v>
      </c>
      <c r="D28" s="15" t="s">
        <v>60</v>
      </c>
      <c r="E28" s="15" t="s">
        <v>87</v>
      </c>
      <c r="F28" s="17">
        <v>3</v>
      </c>
      <c r="G28" s="17">
        <v>1</v>
      </c>
      <c r="H28" s="17">
        <v>3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f t="shared" si="0"/>
        <v>7</v>
      </c>
      <c r="P28" s="17">
        <f t="shared" si="1"/>
        <v>7</v>
      </c>
      <c r="Q28" s="17"/>
    </row>
    <row r="29" spans="1:17" s="18" customFormat="1" ht="15.75">
      <c r="A29" s="13">
        <v>17</v>
      </c>
      <c r="B29" s="14">
        <v>6</v>
      </c>
      <c r="C29" s="18" t="s">
        <v>98</v>
      </c>
      <c r="D29" s="18" t="s">
        <v>32</v>
      </c>
      <c r="E29" s="19" t="s">
        <v>99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3</v>
      </c>
      <c r="L29" s="17">
        <v>4</v>
      </c>
      <c r="M29" s="17">
        <v>0</v>
      </c>
      <c r="N29" s="17">
        <v>0</v>
      </c>
      <c r="O29" s="17">
        <f t="shared" si="0"/>
        <v>7</v>
      </c>
      <c r="P29" s="17">
        <f t="shared" si="1"/>
        <v>7</v>
      </c>
      <c r="Q29" s="17"/>
    </row>
    <row r="30" spans="1:17" s="18" customFormat="1" ht="15.75">
      <c r="A30" s="13">
        <v>18</v>
      </c>
      <c r="B30" s="14">
        <v>6</v>
      </c>
      <c r="C30" s="20" t="s">
        <v>42</v>
      </c>
      <c r="D30" s="13" t="s">
        <v>60</v>
      </c>
      <c r="E30" s="20" t="s">
        <v>66</v>
      </c>
      <c r="F30" s="17">
        <v>3</v>
      </c>
      <c r="G30" s="16">
        <v>0</v>
      </c>
      <c r="H30" s="16">
        <v>0.5</v>
      </c>
      <c r="I30" s="16">
        <v>0</v>
      </c>
      <c r="J30" s="16">
        <v>0</v>
      </c>
      <c r="K30" s="16">
        <v>3</v>
      </c>
      <c r="L30" s="17">
        <v>0</v>
      </c>
      <c r="M30" s="17">
        <v>0</v>
      </c>
      <c r="N30" s="17">
        <v>0</v>
      </c>
      <c r="O30" s="17">
        <f t="shared" si="0"/>
        <v>6.5</v>
      </c>
      <c r="P30" s="17">
        <f t="shared" si="1"/>
        <v>6.5</v>
      </c>
      <c r="Q30" s="17"/>
    </row>
    <row r="31" spans="1:17" s="18" customFormat="1" ht="15.75">
      <c r="A31" s="13">
        <v>19</v>
      </c>
      <c r="B31" s="14">
        <v>6</v>
      </c>
      <c r="C31" s="15" t="s">
        <v>42</v>
      </c>
      <c r="D31" s="15" t="s">
        <v>60</v>
      </c>
      <c r="E31" s="15" t="s">
        <v>80</v>
      </c>
      <c r="F31" s="16">
        <v>3</v>
      </c>
      <c r="G31" s="16">
        <v>0.5</v>
      </c>
      <c r="H31" s="16">
        <v>0</v>
      </c>
      <c r="I31" s="16">
        <v>0</v>
      </c>
      <c r="J31" s="16">
        <v>0</v>
      </c>
      <c r="K31" s="16">
        <v>3</v>
      </c>
      <c r="L31" s="16">
        <v>0</v>
      </c>
      <c r="M31" s="17">
        <v>0</v>
      </c>
      <c r="N31" s="17">
        <v>0</v>
      </c>
      <c r="O31" s="17">
        <f t="shared" si="0"/>
        <v>6.5</v>
      </c>
      <c r="P31" s="17">
        <f t="shared" si="1"/>
        <v>6.5</v>
      </c>
      <c r="Q31" s="17"/>
    </row>
    <row r="32" spans="1:17" s="18" customFormat="1" ht="15.75">
      <c r="A32" s="13">
        <v>20</v>
      </c>
      <c r="B32" s="14">
        <v>6</v>
      </c>
      <c r="C32" s="21">
        <v>166</v>
      </c>
      <c r="D32" s="13"/>
      <c r="E32" s="22" t="s">
        <v>6</v>
      </c>
      <c r="F32" s="17">
        <v>0</v>
      </c>
      <c r="G32" s="17">
        <v>0</v>
      </c>
      <c r="H32" s="17">
        <v>3</v>
      </c>
      <c r="I32" s="17">
        <v>0</v>
      </c>
      <c r="J32" s="17">
        <v>0</v>
      </c>
      <c r="K32" s="17">
        <v>3</v>
      </c>
      <c r="L32" s="17">
        <v>0</v>
      </c>
      <c r="M32" s="17">
        <v>0</v>
      </c>
      <c r="N32" s="17">
        <v>0</v>
      </c>
      <c r="O32" s="17">
        <f t="shared" si="0"/>
        <v>6</v>
      </c>
      <c r="P32" s="17">
        <f t="shared" si="1"/>
        <v>6</v>
      </c>
      <c r="Q32" s="17"/>
    </row>
    <row r="33" spans="1:17" s="18" customFormat="1" ht="15.75">
      <c r="A33" s="13">
        <v>21</v>
      </c>
      <c r="B33" s="14">
        <v>6</v>
      </c>
      <c r="C33" s="15" t="s">
        <v>42</v>
      </c>
      <c r="D33" s="15" t="s">
        <v>60</v>
      </c>
      <c r="E33" s="15" t="s">
        <v>86</v>
      </c>
      <c r="F33" s="17">
        <v>3</v>
      </c>
      <c r="G33" s="17">
        <v>0</v>
      </c>
      <c r="H33" s="17">
        <v>3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f t="shared" si="0"/>
        <v>6</v>
      </c>
      <c r="P33" s="17">
        <f t="shared" si="1"/>
        <v>6</v>
      </c>
      <c r="Q33" s="17"/>
    </row>
    <row r="34" spans="1:17" s="18" customFormat="1" ht="15.75">
      <c r="A34" s="13">
        <v>22</v>
      </c>
      <c r="B34" s="14">
        <v>6</v>
      </c>
      <c r="C34" s="15" t="s">
        <v>42</v>
      </c>
      <c r="D34" s="15" t="s">
        <v>60</v>
      </c>
      <c r="E34" s="15" t="s">
        <v>79</v>
      </c>
      <c r="F34" s="16">
        <v>0</v>
      </c>
      <c r="G34" s="16">
        <v>0</v>
      </c>
      <c r="H34" s="16">
        <v>0</v>
      </c>
      <c r="I34" s="16">
        <v>0</v>
      </c>
      <c r="J34" s="16">
        <v>1</v>
      </c>
      <c r="K34" s="16">
        <v>1</v>
      </c>
      <c r="L34" s="16">
        <v>4</v>
      </c>
      <c r="M34" s="17">
        <v>0</v>
      </c>
      <c r="N34" s="17">
        <v>0</v>
      </c>
      <c r="O34" s="17">
        <f t="shared" si="0"/>
        <v>6</v>
      </c>
      <c r="P34" s="17">
        <f t="shared" si="1"/>
        <v>6</v>
      </c>
      <c r="Q34" s="17"/>
    </row>
    <row r="35" spans="1:17" s="18" customFormat="1" ht="15.75">
      <c r="A35" s="13">
        <v>23</v>
      </c>
      <c r="B35" s="14">
        <v>6</v>
      </c>
      <c r="C35" s="20" t="s">
        <v>42</v>
      </c>
      <c r="D35" s="22" t="s">
        <v>32</v>
      </c>
      <c r="E35" s="22" t="s">
        <v>22</v>
      </c>
      <c r="F35" s="17">
        <v>3</v>
      </c>
      <c r="G35" s="17">
        <v>0</v>
      </c>
      <c r="H35" s="17">
        <v>0</v>
      </c>
      <c r="I35" s="17">
        <v>0</v>
      </c>
      <c r="J35" s="17">
        <v>0.5</v>
      </c>
      <c r="K35" s="17">
        <v>2</v>
      </c>
      <c r="L35" s="17">
        <v>0.5</v>
      </c>
      <c r="M35" s="17">
        <v>0</v>
      </c>
      <c r="N35" s="17">
        <v>0</v>
      </c>
      <c r="O35" s="17">
        <f t="shared" si="0"/>
        <v>6</v>
      </c>
      <c r="P35" s="17">
        <f t="shared" si="1"/>
        <v>6</v>
      </c>
      <c r="Q35" s="17"/>
    </row>
    <row r="36" spans="1:17" s="18" customFormat="1" ht="15.75">
      <c r="A36" s="13">
        <v>24</v>
      </c>
      <c r="B36" s="14">
        <v>6</v>
      </c>
      <c r="C36" s="20" t="s">
        <v>42</v>
      </c>
      <c r="D36" s="22" t="s">
        <v>32</v>
      </c>
      <c r="E36" s="22" t="s">
        <v>94</v>
      </c>
      <c r="F36" s="17">
        <v>3</v>
      </c>
      <c r="G36" s="17">
        <v>0</v>
      </c>
      <c r="H36" s="17">
        <v>0</v>
      </c>
      <c r="I36" s="17">
        <v>0</v>
      </c>
      <c r="J36" s="17">
        <v>0.5</v>
      </c>
      <c r="K36" s="17">
        <v>2</v>
      </c>
      <c r="L36" s="17">
        <v>0.5</v>
      </c>
      <c r="M36" s="17">
        <v>0</v>
      </c>
      <c r="N36" s="17">
        <v>0</v>
      </c>
      <c r="O36" s="17">
        <f t="shared" si="0"/>
        <v>6</v>
      </c>
      <c r="P36" s="17">
        <f t="shared" si="1"/>
        <v>6</v>
      </c>
      <c r="Q36" s="17"/>
    </row>
    <row r="37" spans="1:17" s="18" customFormat="1" ht="15.75">
      <c r="A37" s="13">
        <v>25</v>
      </c>
      <c r="B37" s="14">
        <v>6</v>
      </c>
      <c r="C37" s="13">
        <v>122</v>
      </c>
      <c r="D37" s="13"/>
      <c r="E37" s="13" t="s">
        <v>41</v>
      </c>
      <c r="F37" s="16">
        <v>3</v>
      </c>
      <c r="G37" s="16">
        <v>0</v>
      </c>
      <c r="H37" s="16">
        <v>0</v>
      </c>
      <c r="I37" s="16">
        <v>0</v>
      </c>
      <c r="J37" s="16">
        <v>0</v>
      </c>
      <c r="K37" s="16">
        <v>3</v>
      </c>
      <c r="L37" s="16">
        <v>0</v>
      </c>
      <c r="M37" s="16">
        <v>0</v>
      </c>
      <c r="N37" s="17">
        <v>0</v>
      </c>
      <c r="O37" s="17">
        <f t="shared" si="0"/>
        <v>6</v>
      </c>
      <c r="P37" s="17">
        <f t="shared" si="1"/>
        <v>6</v>
      </c>
      <c r="Q37" s="17"/>
    </row>
    <row r="38" spans="1:17" s="18" customFormat="1" ht="15.75">
      <c r="A38" s="13">
        <v>26</v>
      </c>
      <c r="B38" s="14">
        <v>6</v>
      </c>
      <c r="C38" s="13" t="s">
        <v>45</v>
      </c>
      <c r="D38" s="13"/>
      <c r="E38" s="13" t="s">
        <v>119</v>
      </c>
      <c r="F38" s="16">
        <v>2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2</v>
      </c>
      <c r="M38" s="16">
        <v>2</v>
      </c>
      <c r="N38" s="17">
        <v>0</v>
      </c>
      <c r="O38" s="17">
        <f t="shared" si="0"/>
        <v>6</v>
      </c>
      <c r="P38" s="17">
        <f t="shared" si="1"/>
        <v>6</v>
      </c>
      <c r="Q38" s="17"/>
    </row>
    <row r="39" spans="1:17" s="18" customFormat="1" ht="15.75">
      <c r="A39" s="13">
        <v>27</v>
      </c>
      <c r="B39" s="14">
        <v>6</v>
      </c>
      <c r="C39" s="20">
        <v>209</v>
      </c>
      <c r="D39" s="13" t="s">
        <v>70</v>
      </c>
      <c r="E39" s="20" t="s">
        <v>10</v>
      </c>
      <c r="F39" s="17">
        <v>3</v>
      </c>
      <c r="G39" s="16">
        <v>0.5</v>
      </c>
      <c r="H39" s="16">
        <v>0</v>
      </c>
      <c r="I39" s="16">
        <v>2</v>
      </c>
      <c r="J39" s="16">
        <v>0.5</v>
      </c>
      <c r="K39" s="16">
        <v>0</v>
      </c>
      <c r="L39" s="16">
        <v>0</v>
      </c>
      <c r="M39" s="17">
        <v>0</v>
      </c>
      <c r="N39" s="17">
        <v>0</v>
      </c>
      <c r="O39" s="17">
        <f t="shared" si="0"/>
        <v>5.5</v>
      </c>
      <c r="P39" s="17">
        <f t="shared" si="1"/>
        <v>6</v>
      </c>
      <c r="Q39" s="17"/>
    </row>
    <row r="40" spans="1:17" s="18" customFormat="1" ht="15.75">
      <c r="A40" s="13">
        <v>28</v>
      </c>
      <c r="B40" s="14">
        <v>6</v>
      </c>
      <c r="C40" s="18" t="s">
        <v>42</v>
      </c>
      <c r="D40" s="18" t="s">
        <v>32</v>
      </c>
      <c r="E40" s="19" t="s">
        <v>102</v>
      </c>
      <c r="F40" s="17">
        <v>3</v>
      </c>
      <c r="G40" s="17">
        <v>0</v>
      </c>
      <c r="H40" s="17">
        <v>0</v>
      </c>
      <c r="I40" s="17">
        <v>0</v>
      </c>
      <c r="J40" s="17">
        <v>0</v>
      </c>
      <c r="K40" s="17">
        <v>2</v>
      </c>
      <c r="L40" s="17">
        <v>0</v>
      </c>
      <c r="M40" s="17">
        <v>0</v>
      </c>
      <c r="N40" s="17">
        <v>0</v>
      </c>
      <c r="O40" s="17">
        <f t="shared" si="0"/>
        <v>5</v>
      </c>
      <c r="P40" s="17">
        <f t="shared" si="1"/>
        <v>5</v>
      </c>
      <c r="Q40" s="17"/>
    </row>
    <row r="41" spans="1:17" s="23" customFormat="1" ht="15.75">
      <c r="A41" s="13">
        <v>29</v>
      </c>
      <c r="B41" s="14">
        <v>6</v>
      </c>
      <c r="C41" s="13" t="s">
        <v>40</v>
      </c>
      <c r="D41" s="13"/>
      <c r="E41" s="13" t="s">
        <v>20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3</v>
      </c>
      <c r="L41" s="16">
        <v>2</v>
      </c>
      <c r="M41" s="16">
        <v>0</v>
      </c>
      <c r="N41" s="17">
        <v>0</v>
      </c>
      <c r="O41" s="17">
        <f t="shared" si="0"/>
        <v>5</v>
      </c>
      <c r="P41" s="17">
        <f t="shared" si="1"/>
        <v>5</v>
      </c>
      <c r="Q41" s="17"/>
    </row>
    <row r="42" spans="1:17" s="18" customFormat="1" ht="15.75">
      <c r="A42" s="13">
        <v>30</v>
      </c>
      <c r="B42" s="14">
        <v>6</v>
      </c>
      <c r="C42" s="15" t="s">
        <v>42</v>
      </c>
      <c r="D42" s="15" t="s">
        <v>60</v>
      </c>
      <c r="E42" s="15" t="s">
        <v>75</v>
      </c>
      <c r="F42" s="16">
        <v>0</v>
      </c>
      <c r="G42" s="16">
        <v>0</v>
      </c>
      <c r="H42" s="16">
        <v>0</v>
      </c>
      <c r="I42" s="16">
        <v>0.5</v>
      </c>
      <c r="J42" s="16">
        <v>0</v>
      </c>
      <c r="K42" s="16">
        <v>3</v>
      </c>
      <c r="L42" s="16">
        <v>1</v>
      </c>
      <c r="M42" s="17">
        <v>0</v>
      </c>
      <c r="N42" s="17">
        <v>0</v>
      </c>
      <c r="O42" s="17">
        <f t="shared" si="0"/>
        <v>4.5</v>
      </c>
      <c r="P42" s="17">
        <f t="shared" si="1"/>
        <v>4.5</v>
      </c>
      <c r="Q42" s="17"/>
    </row>
    <row r="43" spans="1:17" s="18" customFormat="1" ht="15.75">
      <c r="A43" s="13">
        <v>31</v>
      </c>
      <c r="B43" s="14">
        <v>6</v>
      </c>
      <c r="C43" s="13" t="s">
        <v>46</v>
      </c>
      <c r="D43" s="19"/>
      <c r="E43" s="13" t="s">
        <v>25</v>
      </c>
      <c r="F43" s="16">
        <v>3</v>
      </c>
      <c r="G43" s="16">
        <v>0</v>
      </c>
      <c r="H43" s="16">
        <v>1</v>
      </c>
      <c r="I43" s="16">
        <v>0</v>
      </c>
      <c r="J43" s="16">
        <v>0.5</v>
      </c>
      <c r="K43" s="16">
        <v>0</v>
      </c>
      <c r="L43" s="16">
        <v>0</v>
      </c>
      <c r="M43" s="16">
        <v>0</v>
      </c>
      <c r="N43" s="17" t="s">
        <v>36</v>
      </c>
      <c r="O43" s="17">
        <f t="shared" si="0"/>
        <v>4.5</v>
      </c>
      <c r="P43" s="17">
        <f t="shared" si="1"/>
        <v>4.5</v>
      </c>
      <c r="Q43" s="17"/>
    </row>
    <row r="44" spans="1:17" s="18" customFormat="1" ht="15.75">
      <c r="A44" s="13">
        <v>32</v>
      </c>
      <c r="B44" s="14">
        <v>6</v>
      </c>
      <c r="C44" s="13" t="s">
        <v>42</v>
      </c>
      <c r="D44" s="13"/>
      <c r="E44" s="13" t="s">
        <v>43</v>
      </c>
      <c r="F44" s="16">
        <v>0</v>
      </c>
      <c r="G44" s="16">
        <v>3</v>
      </c>
      <c r="H44" s="16">
        <v>1.5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7">
        <v>0</v>
      </c>
      <c r="O44" s="17">
        <f t="shared" si="0"/>
        <v>4.5</v>
      </c>
      <c r="P44" s="17">
        <f t="shared" si="1"/>
        <v>4.5</v>
      </c>
      <c r="Q44" s="17"/>
    </row>
    <row r="45" spans="1:17" s="18" customFormat="1" ht="15.75">
      <c r="A45" s="13">
        <v>33</v>
      </c>
      <c r="B45" s="14">
        <v>6</v>
      </c>
      <c r="C45" s="15" t="s">
        <v>42</v>
      </c>
      <c r="D45" s="15" t="s">
        <v>60</v>
      </c>
      <c r="E45" s="15" t="s">
        <v>74</v>
      </c>
      <c r="F45" s="16">
        <v>0</v>
      </c>
      <c r="G45" s="16">
        <v>1</v>
      </c>
      <c r="H45" s="16">
        <v>0</v>
      </c>
      <c r="I45" s="16">
        <v>0</v>
      </c>
      <c r="J45" s="16">
        <v>0</v>
      </c>
      <c r="K45" s="16">
        <v>1</v>
      </c>
      <c r="L45" s="16">
        <v>0</v>
      </c>
      <c r="M45" s="17">
        <v>1</v>
      </c>
      <c r="N45" s="17">
        <v>1</v>
      </c>
      <c r="O45" s="17">
        <f aca="true" t="shared" si="2" ref="O45:O76">MAX(MAX((F45+G45+H45),(F45+G45+I45),(F45+G45+J45),(F45+G45+K45+L45),(F45+H45+I45),(F45+H45+J45),(F45+H45+K45+L45),(F45+I45+J45),(F45+I45+K45+L45),(F45+J45+K45+L45),(G45+H45+I45),(G45+I45+J45),(G45+J45+K45+L45),(H45+I45+J45),(H45+J45+K45+L45),(I45+J45+K45+L45),(F45+G45+M45+N45),(M45+N45+G45+H45),(M45+N45+G45+I45),(M45+N45+G45+J45),(M45+N45+G45+K45+L45),(M45+N45+H45+I45),(M45+N45+H45+J45),(M45+N45+H45+K45+L45),(M45+N45+I45+J45),(M45+N45+I45+K45+L45),(M45+N45+J45+K45+L45)),MAX((M45+N45+F45+H45),(M45+N45+F45+I45),(M45+N45+F45+J45),(M45+N45+F45+K45+L45),(G45+H45+J45),(G45+H45+K45+L45),(G45+I45+K45+L45),(H45+I45+K45+L45)))</f>
        <v>4</v>
      </c>
      <c r="P45" s="17">
        <f aca="true" t="shared" si="3" ref="P45:P76">SUM(F45:N45)</f>
        <v>4</v>
      </c>
      <c r="Q45" s="17"/>
    </row>
    <row r="46" spans="1:17" s="18" customFormat="1" ht="15.75">
      <c r="A46" s="13">
        <v>34</v>
      </c>
      <c r="B46" s="14">
        <v>6</v>
      </c>
      <c r="C46" s="20" t="s">
        <v>98</v>
      </c>
      <c r="D46" s="22" t="s">
        <v>32</v>
      </c>
      <c r="E46" s="22" t="s">
        <v>19</v>
      </c>
      <c r="F46" s="17">
        <v>0</v>
      </c>
      <c r="G46" s="17">
        <v>0</v>
      </c>
      <c r="H46" s="17">
        <v>0.5</v>
      </c>
      <c r="I46" s="17">
        <v>0</v>
      </c>
      <c r="J46" s="17">
        <v>0</v>
      </c>
      <c r="K46" s="17">
        <v>3</v>
      </c>
      <c r="L46" s="17">
        <v>0</v>
      </c>
      <c r="M46" s="17">
        <v>0</v>
      </c>
      <c r="N46" s="17">
        <v>0</v>
      </c>
      <c r="O46" s="17">
        <f t="shared" si="2"/>
        <v>3.5</v>
      </c>
      <c r="P46" s="17">
        <f t="shared" si="3"/>
        <v>3.5</v>
      </c>
      <c r="Q46" s="17"/>
    </row>
    <row r="47" spans="1:17" s="18" customFormat="1" ht="15.75">
      <c r="A47" s="13">
        <v>35</v>
      </c>
      <c r="B47" s="14">
        <v>6</v>
      </c>
      <c r="C47" s="20">
        <v>8</v>
      </c>
      <c r="D47" s="22" t="s">
        <v>32</v>
      </c>
      <c r="E47" s="22" t="s">
        <v>24</v>
      </c>
      <c r="F47" s="17">
        <v>0</v>
      </c>
      <c r="G47" s="17">
        <v>0</v>
      </c>
      <c r="H47" s="17">
        <v>0</v>
      </c>
      <c r="I47" s="17">
        <v>0</v>
      </c>
      <c r="J47" s="17">
        <v>0.5</v>
      </c>
      <c r="K47" s="17">
        <v>3</v>
      </c>
      <c r="L47" s="17">
        <v>0</v>
      </c>
      <c r="M47" s="17">
        <v>0</v>
      </c>
      <c r="N47" s="17">
        <v>0</v>
      </c>
      <c r="O47" s="17">
        <f t="shared" si="2"/>
        <v>3.5</v>
      </c>
      <c r="P47" s="17">
        <f t="shared" si="3"/>
        <v>3.5</v>
      </c>
      <c r="Q47" s="17"/>
    </row>
    <row r="48" spans="1:17" s="18" customFormat="1" ht="15.75">
      <c r="A48" s="13">
        <v>36</v>
      </c>
      <c r="B48" s="14">
        <v>6</v>
      </c>
      <c r="C48" s="20" t="s">
        <v>45</v>
      </c>
      <c r="D48" s="20" t="s">
        <v>58</v>
      </c>
      <c r="E48" s="20" t="s">
        <v>59</v>
      </c>
      <c r="F48" s="17">
        <v>0</v>
      </c>
      <c r="G48" s="16">
        <v>0</v>
      </c>
      <c r="H48" s="16">
        <v>0</v>
      </c>
      <c r="I48" s="17">
        <v>0.5</v>
      </c>
      <c r="J48" s="16">
        <v>0</v>
      </c>
      <c r="K48" s="16">
        <v>3</v>
      </c>
      <c r="L48" s="17">
        <v>0</v>
      </c>
      <c r="M48" s="17">
        <v>0</v>
      </c>
      <c r="N48" s="17">
        <v>0</v>
      </c>
      <c r="O48" s="17">
        <f t="shared" si="2"/>
        <v>3.5</v>
      </c>
      <c r="P48" s="17">
        <f t="shared" si="3"/>
        <v>3.5</v>
      </c>
      <c r="Q48" s="17"/>
    </row>
    <row r="49" spans="1:17" s="18" customFormat="1" ht="15.75">
      <c r="A49" s="13">
        <v>37</v>
      </c>
      <c r="B49" s="14">
        <v>6</v>
      </c>
      <c r="C49" s="20">
        <v>158</v>
      </c>
      <c r="D49" s="13" t="s">
        <v>60</v>
      </c>
      <c r="E49" s="20" t="s">
        <v>18</v>
      </c>
      <c r="F49" s="17">
        <v>0</v>
      </c>
      <c r="G49" s="16">
        <v>0</v>
      </c>
      <c r="H49" s="16">
        <v>0</v>
      </c>
      <c r="I49" s="16">
        <v>0</v>
      </c>
      <c r="J49" s="16">
        <v>0</v>
      </c>
      <c r="K49" s="16">
        <v>3</v>
      </c>
      <c r="L49" s="17">
        <v>0</v>
      </c>
      <c r="M49" s="17">
        <v>0</v>
      </c>
      <c r="N49" s="17">
        <v>0.5</v>
      </c>
      <c r="O49" s="17">
        <f t="shared" si="2"/>
        <v>3.5</v>
      </c>
      <c r="P49" s="17">
        <f t="shared" si="3"/>
        <v>3.5</v>
      </c>
      <c r="Q49" s="17"/>
    </row>
    <row r="50" spans="1:17" s="18" customFormat="1" ht="15.75">
      <c r="A50" s="13">
        <v>38</v>
      </c>
      <c r="B50" s="14">
        <v>6</v>
      </c>
      <c r="C50" s="13">
        <v>218</v>
      </c>
      <c r="D50" s="13" t="s">
        <v>27</v>
      </c>
      <c r="E50" s="13" t="s">
        <v>8</v>
      </c>
      <c r="F50" s="16">
        <v>3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7">
        <v>0</v>
      </c>
      <c r="O50" s="17">
        <f t="shared" si="2"/>
        <v>3</v>
      </c>
      <c r="P50" s="17">
        <f t="shared" si="3"/>
        <v>3</v>
      </c>
      <c r="Q50" s="17"/>
    </row>
    <row r="51" spans="1:17" s="18" customFormat="1" ht="15.75">
      <c r="A51" s="13">
        <v>39</v>
      </c>
      <c r="B51" s="14">
        <v>6</v>
      </c>
      <c r="C51" s="21">
        <v>223</v>
      </c>
      <c r="D51" s="13"/>
      <c r="E51" s="22" t="s">
        <v>50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3</v>
      </c>
      <c r="L51" s="17">
        <v>0</v>
      </c>
      <c r="M51" s="17">
        <v>0</v>
      </c>
      <c r="N51" s="17">
        <v>0</v>
      </c>
      <c r="O51" s="17">
        <f t="shared" si="2"/>
        <v>3</v>
      </c>
      <c r="P51" s="17">
        <f t="shared" si="3"/>
        <v>3</v>
      </c>
      <c r="Q51" s="17"/>
    </row>
    <row r="52" spans="1:17" s="18" customFormat="1" ht="15.75">
      <c r="A52" s="13">
        <v>40</v>
      </c>
      <c r="B52" s="14">
        <v>6</v>
      </c>
      <c r="C52" s="21" t="s">
        <v>38</v>
      </c>
      <c r="D52" s="13"/>
      <c r="E52" s="22" t="s">
        <v>51</v>
      </c>
      <c r="F52" s="17">
        <v>0</v>
      </c>
      <c r="G52" s="17">
        <v>0</v>
      </c>
      <c r="H52" s="17">
        <v>3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f t="shared" si="2"/>
        <v>3</v>
      </c>
      <c r="P52" s="17">
        <f t="shared" si="3"/>
        <v>3</v>
      </c>
      <c r="Q52" s="17"/>
    </row>
    <row r="53" spans="1:18" s="23" customFormat="1" ht="15.75">
      <c r="A53" s="13">
        <v>41</v>
      </c>
      <c r="B53" s="14">
        <v>6</v>
      </c>
      <c r="C53" s="18">
        <v>51</v>
      </c>
      <c r="D53" s="18" t="s">
        <v>32</v>
      </c>
      <c r="E53" s="19" t="s">
        <v>109</v>
      </c>
      <c r="F53" s="17">
        <v>3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f t="shared" si="2"/>
        <v>3</v>
      </c>
      <c r="P53" s="17">
        <f t="shared" si="3"/>
        <v>3</v>
      </c>
      <c r="Q53" s="17"/>
      <c r="R53" s="18"/>
    </row>
    <row r="54" spans="1:17" s="18" customFormat="1" ht="15.75">
      <c r="A54" s="13">
        <v>42</v>
      </c>
      <c r="B54" s="14">
        <v>6</v>
      </c>
      <c r="C54" s="15">
        <v>8</v>
      </c>
      <c r="D54" s="15" t="s">
        <v>60</v>
      </c>
      <c r="E54" s="15" t="s">
        <v>9</v>
      </c>
      <c r="F54" s="17">
        <v>0</v>
      </c>
      <c r="G54" s="17">
        <v>0</v>
      </c>
      <c r="H54" s="17">
        <v>0</v>
      </c>
      <c r="I54" s="17">
        <v>0.5</v>
      </c>
      <c r="J54" s="17">
        <v>0</v>
      </c>
      <c r="K54" s="17">
        <v>0</v>
      </c>
      <c r="L54" s="17">
        <v>0</v>
      </c>
      <c r="M54" s="17">
        <v>1</v>
      </c>
      <c r="N54" s="17">
        <v>1</v>
      </c>
      <c r="O54" s="17">
        <f t="shared" si="2"/>
        <v>2.5</v>
      </c>
      <c r="P54" s="17">
        <f t="shared" si="3"/>
        <v>2.5</v>
      </c>
      <c r="Q54" s="17"/>
    </row>
    <row r="55" spans="1:17" s="18" customFormat="1" ht="15.75">
      <c r="A55" s="13">
        <v>43</v>
      </c>
      <c r="B55" s="14">
        <v>6</v>
      </c>
      <c r="C55" s="15">
        <v>209</v>
      </c>
      <c r="D55" s="15" t="s">
        <v>60</v>
      </c>
      <c r="E55" s="15" t="s">
        <v>21</v>
      </c>
      <c r="F55" s="16">
        <v>0</v>
      </c>
      <c r="G55" s="16">
        <v>0</v>
      </c>
      <c r="H55" s="16">
        <v>2</v>
      </c>
      <c r="I55" s="16">
        <v>0</v>
      </c>
      <c r="J55" s="16">
        <v>0</v>
      </c>
      <c r="K55" s="16">
        <v>0</v>
      </c>
      <c r="L55" s="16">
        <v>0</v>
      </c>
      <c r="M55" s="17">
        <v>0</v>
      </c>
      <c r="N55" s="17">
        <v>0</v>
      </c>
      <c r="O55" s="17">
        <f t="shared" si="2"/>
        <v>2</v>
      </c>
      <c r="P55" s="17">
        <f t="shared" si="3"/>
        <v>2</v>
      </c>
      <c r="Q55" s="17"/>
    </row>
    <row r="56" spans="1:17" s="18" customFormat="1" ht="15.75">
      <c r="A56" s="13">
        <v>44</v>
      </c>
      <c r="B56" s="14">
        <v>6</v>
      </c>
      <c r="C56" s="13" t="s">
        <v>38</v>
      </c>
      <c r="D56" s="13"/>
      <c r="E56" s="13" t="s">
        <v>39</v>
      </c>
      <c r="F56" s="16">
        <v>1.5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7">
        <v>0</v>
      </c>
      <c r="O56" s="17">
        <f t="shared" si="2"/>
        <v>1.5</v>
      </c>
      <c r="P56" s="17">
        <f t="shared" si="3"/>
        <v>1.5</v>
      </c>
      <c r="Q56" s="17"/>
    </row>
    <row r="57" spans="1:17" s="23" customFormat="1" ht="15.75">
      <c r="A57" s="13">
        <v>45</v>
      </c>
      <c r="B57" s="14">
        <v>6</v>
      </c>
      <c r="C57" s="20">
        <v>6</v>
      </c>
      <c r="D57" s="13" t="s">
        <v>60</v>
      </c>
      <c r="E57" s="20" t="s">
        <v>65</v>
      </c>
      <c r="F57" s="17">
        <v>0.5</v>
      </c>
      <c r="G57" s="17">
        <v>0.5</v>
      </c>
      <c r="H57" s="17">
        <v>0.5</v>
      </c>
      <c r="I57" s="16">
        <v>0</v>
      </c>
      <c r="J57" s="16">
        <v>0</v>
      </c>
      <c r="K57" s="16">
        <v>0</v>
      </c>
      <c r="L57" s="17">
        <v>0</v>
      </c>
      <c r="M57" s="17">
        <v>0</v>
      </c>
      <c r="N57" s="17">
        <v>0</v>
      </c>
      <c r="O57" s="17">
        <f t="shared" si="2"/>
        <v>1.5</v>
      </c>
      <c r="P57" s="17">
        <f t="shared" si="3"/>
        <v>1.5</v>
      </c>
      <c r="Q57" s="17"/>
    </row>
    <row r="58" spans="1:17" s="23" customFormat="1" ht="15.75">
      <c r="A58" s="13">
        <v>46</v>
      </c>
      <c r="B58" s="14">
        <v>6</v>
      </c>
      <c r="C58" s="18" t="s">
        <v>42</v>
      </c>
      <c r="D58" s="18" t="s">
        <v>32</v>
      </c>
      <c r="E58" s="19" t="s">
        <v>106</v>
      </c>
      <c r="F58" s="17">
        <v>0</v>
      </c>
      <c r="G58" s="17">
        <v>0</v>
      </c>
      <c r="H58" s="17">
        <v>1.5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f t="shared" si="2"/>
        <v>1.5</v>
      </c>
      <c r="P58" s="17">
        <f t="shared" si="3"/>
        <v>1.5</v>
      </c>
      <c r="Q58" s="17"/>
    </row>
    <row r="59" spans="1:17" s="23" customFormat="1" ht="15.75">
      <c r="A59" s="13">
        <v>47</v>
      </c>
      <c r="B59" s="14">
        <v>6</v>
      </c>
      <c r="C59" s="21">
        <v>223</v>
      </c>
      <c r="D59" s="13"/>
      <c r="E59" s="22" t="s">
        <v>53</v>
      </c>
      <c r="F59" s="17">
        <v>0</v>
      </c>
      <c r="G59" s="17">
        <v>0</v>
      </c>
      <c r="H59" s="17">
        <v>0.5</v>
      </c>
      <c r="I59" s="17">
        <v>0</v>
      </c>
      <c r="J59" s="17">
        <v>0</v>
      </c>
      <c r="K59" s="17">
        <v>0.5</v>
      </c>
      <c r="L59" s="17">
        <v>0</v>
      </c>
      <c r="M59" s="17">
        <v>0</v>
      </c>
      <c r="N59" s="17">
        <v>0</v>
      </c>
      <c r="O59" s="17">
        <f t="shared" si="2"/>
        <v>1</v>
      </c>
      <c r="P59" s="17">
        <f t="shared" si="3"/>
        <v>1</v>
      </c>
      <c r="Q59" s="17"/>
    </row>
    <row r="60" spans="1:17" s="23" customFormat="1" ht="15.75">
      <c r="A60" s="13">
        <v>48</v>
      </c>
      <c r="B60" s="14">
        <v>6</v>
      </c>
      <c r="C60" s="20" t="s">
        <v>42</v>
      </c>
      <c r="D60" s="13" t="s">
        <v>60</v>
      </c>
      <c r="E60" s="20" t="s">
        <v>67</v>
      </c>
      <c r="F60" s="17">
        <v>0.5</v>
      </c>
      <c r="G60" s="16">
        <v>0.5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7">
        <v>0</v>
      </c>
      <c r="N60" s="17">
        <v>0</v>
      </c>
      <c r="O60" s="17">
        <f t="shared" si="2"/>
        <v>1</v>
      </c>
      <c r="P60" s="17">
        <f t="shared" si="3"/>
        <v>1</v>
      </c>
      <c r="Q60" s="17"/>
    </row>
    <row r="61" spans="1:18" s="23" customFormat="1" ht="15.75">
      <c r="A61" s="13">
        <v>49</v>
      </c>
      <c r="B61" s="14">
        <v>6</v>
      </c>
      <c r="C61" s="20">
        <v>6</v>
      </c>
      <c r="D61" s="22" t="s">
        <v>89</v>
      </c>
      <c r="E61" s="22" t="s">
        <v>90</v>
      </c>
      <c r="F61" s="17">
        <v>0</v>
      </c>
      <c r="G61" s="17">
        <v>0.5</v>
      </c>
      <c r="H61" s="17">
        <v>0</v>
      </c>
      <c r="I61" s="17">
        <v>0.5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f t="shared" si="2"/>
        <v>1</v>
      </c>
      <c r="P61" s="17">
        <f t="shared" si="3"/>
        <v>1</v>
      </c>
      <c r="Q61" s="17"/>
      <c r="R61" s="18"/>
    </row>
    <row r="62" spans="1:18" s="23" customFormat="1" ht="15.75">
      <c r="A62" s="13">
        <v>50</v>
      </c>
      <c r="B62" s="14">
        <v>6</v>
      </c>
      <c r="C62" s="15">
        <v>6</v>
      </c>
      <c r="D62" s="15" t="s">
        <v>60</v>
      </c>
      <c r="E62" s="15" t="s">
        <v>77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0</v>
      </c>
      <c r="L62" s="16">
        <v>0</v>
      </c>
      <c r="M62" s="17">
        <v>0</v>
      </c>
      <c r="N62" s="17">
        <v>0</v>
      </c>
      <c r="O62" s="17">
        <f t="shared" si="2"/>
        <v>1</v>
      </c>
      <c r="P62" s="17">
        <f t="shared" si="3"/>
        <v>1</v>
      </c>
      <c r="Q62" s="17"/>
      <c r="R62" s="18"/>
    </row>
    <row r="63" spans="1:18" s="23" customFormat="1" ht="15.75">
      <c r="A63" s="13">
        <v>51</v>
      </c>
      <c r="B63" s="14">
        <v>6</v>
      </c>
      <c r="C63" s="20" t="s">
        <v>81</v>
      </c>
      <c r="D63" s="22" t="s">
        <v>32</v>
      </c>
      <c r="E63" s="22" t="s">
        <v>95</v>
      </c>
      <c r="F63" s="17">
        <v>0.5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0.5</v>
      </c>
      <c r="M63" s="17">
        <v>0</v>
      </c>
      <c r="N63" s="17">
        <v>0</v>
      </c>
      <c r="O63" s="17">
        <f t="shared" si="2"/>
        <v>1</v>
      </c>
      <c r="P63" s="17">
        <f t="shared" si="3"/>
        <v>1</v>
      </c>
      <c r="Q63" s="17"/>
      <c r="R63" s="18"/>
    </row>
    <row r="64" spans="1:18" s="23" customFormat="1" ht="15.75">
      <c r="A64" s="13">
        <v>52</v>
      </c>
      <c r="B64" s="14">
        <v>6</v>
      </c>
      <c r="C64" s="21">
        <v>6</v>
      </c>
      <c r="D64" s="13"/>
      <c r="E64" s="22" t="s">
        <v>55</v>
      </c>
      <c r="F64" s="17">
        <v>0.5</v>
      </c>
      <c r="G64" s="17">
        <v>0.5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f t="shared" si="2"/>
        <v>1</v>
      </c>
      <c r="P64" s="17">
        <f t="shared" si="3"/>
        <v>1</v>
      </c>
      <c r="Q64" s="17"/>
      <c r="R64" s="18"/>
    </row>
    <row r="65" spans="1:18" s="23" customFormat="1" ht="15.75">
      <c r="A65" s="13">
        <v>53</v>
      </c>
      <c r="B65" s="14">
        <v>6</v>
      </c>
      <c r="C65" s="20" t="s">
        <v>42</v>
      </c>
      <c r="D65" s="13" t="s">
        <v>60</v>
      </c>
      <c r="E65" s="20" t="s">
        <v>62</v>
      </c>
      <c r="F65" s="17">
        <v>0</v>
      </c>
      <c r="G65" s="16">
        <v>0</v>
      </c>
      <c r="H65" s="16">
        <v>0</v>
      </c>
      <c r="I65" s="16">
        <v>0.5</v>
      </c>
      <c r="J65" s="16">
        <v>0</v>
      </c>
      <c r="K65" s="16">
        <v>0.5</v>
      </c>
      <c r="L65" s="17">
        <v>0</v>
      </c>
      <c r="M65" s="17">
        <v>0</v>
      </c>
      <c r="N65" s="17">
        <v>0</v>
      </c>
      <c r="O65" s="17">
        <f t="shared" si="2"/>
        <v>1</v>
      </c>
      <c r="P65" s="17">
        <f t="shared" si="3"/>
        <v>1</v>
      </c>
      <c r="Q65" s="17"/>
      <c r="R65" s="18"/>
    </row>
    <row r="66" spans="1:18" s="23" customFormat="1" ht="15.75">
      <c r="A66" s="13">
        <v>54</v>
      </c>
      <c r="B66" s="14">
        <v>6</v>
      </c>
      <c r="C66" s="20" t="s">
        <v>45</v>
      </c>
      <c r="D66" s="13" t="s">
        <v>69</v>
      </c>
      <c r="E66" s="20" t="s">
        <v>26</v>
      </c>
      <c r="F66" s="17">
        <v>0</v>
      </c>
      <c r="G66" s="16">
        <v>0</v>
      </c>
      <c r="H66" s="16">
        <v>0</v>
      </c>
      <c r="I66" s="16">
        <v>0.5</v>
      </c>
      <c r="J66" s="16">
        <v>0</v>
      </c>
      <c r="K66" s="16">
        <v>0</v>
      </c>
      <c r="L66" s="16">
        <v>0</v>
      </c>
      <c r="M66" s="17">
        <v>0</v>
      </c>
      <c r="N66" s="17">
        <v>0.5</v>
      </c>
      <c r="O66" s="17">
        <f t="shared" si="2"/>
        <v>1</v>
      </c>
      <c r="P66" s="17">
        <f t="shared" si="3"/>
        <v>1</v>
      </c>
      <c r="Q66" s="17"/>
      <c r="R66" s="18"/>
    </row>
    <row r="67" spans="1:18" s="23" customFormat="1" ht="15.75">
      <c r="A67" s="13">
        <v>55</v>
      </c>
      <c r="B67" s="14">
        <v>6</v>
      </c>
      <c r="C67" s="18" t="s">
        <v>42</v>
      </c>
      <c r="D67" s="18" t="s">
        <v>32</v>
      </c>
      <c r="E67" s="19" t="s">
        <v>105</v>
      </c>
      <c r="F67" s="17">
        <v>0</v>
      </c>
      <c r="G67" s="17">
        <v>0.5</v>
      </c>
      <c r="H67" s="17">
        <v>0</v>
      </c>
      <c r="I67" s="17">
        <v>0</v>
      </c>
      <c r="J67" s="17">
        <v>0.5</v>
      </c>
      <c r="K67" s="17">
        <v>0</v>
      </c>
      <c r="L67" s="17">
        <v>0</v>
      </c>
      <c r="M67" s="17">
        <v>0</v>
      </c>
      <c r="N67" s="17">
        <v>0</v>
      </c>
      <c r="O67" s="17">
        <f t="shared" si="2"/>
        <v>1</v>
      </c>
      <c r="P67" s="17">
        <f t="shared" si="3"/>
        <v>1</v>
      </c>
      <c r="Q67" s="17"/>
      <c r="R67" s="18"/>
    </row>
    <row r="68" spans="1:18" s="23" customFormat="1" ht="15.75">
      <c r="A68" s="13">
        <v>56</v>
      </c>
      <c r="B68" s="14">
        <v>6</v>
      </c>
      <c r="C68" s="18" t="s">
        <v>96</v>
      </c>
      <c r="D68" s="18" t="s">
        <v>32</v>
      </c>
      <c r="E68" s="19" t="s">
        <v>97</v>
      </c>
      <c r="F68" s="17">
        <v>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f t="shared" si="2"/>
        <v>1</v>
      </c>
      <c r="P68" s="17">
        <f t="shared" si="3"/>
        <v>1</v>
      </c>
      <c r="Q68" s="17"/>
      <c r="R68" s="18"/>
    </row>
    <row r="69" spans="1:18" s="23" customFormat="1" ht="15.75">
      <c r="A69" s="13">
        <v>57</v>
      </c>
      <c r="B69" s="14">
        <v>6</v>
      </c>
      <c r="C69" s="20" t="s">
        <v>42</v>
      </c>
      <c r="D69" s="13" t="s">
        <v>60</v>
      </c>
      <c r="E69" s="20" t="s">
        <v>7</v>
      </c>
      <c r="F69" s="17">
        <v>0.5</v>
      </c>
      <c r="G69" s="16">
        <v>0</v>
      </c>
      <c r="H69" s="16">
        <v>0</v>
      </c>
      <c r="I69" s="17">
        <v>0</v>
      </c>
      <c r="J69" s="17">
        <v>0.5</v>
      </c>
      <c r="K69" s="17">
        <v>0</v>
      </c>
      <c r="L69" s="16">
        <v>0</v>
      </c>
      <c r="M69" s="17">
        <v>0</v>
      </c>
      <c r="N69" s="17">
        <v>0</v>
      </c>
      <c r="O69" s="17">
        <f t="shared" si="2"/>
        <v>1</v>
      </c>
      <c r="P69" s="17">
        <f t="shared" si="3"/>
        <v>1</v>
      </c>
      <c r="Q69" s="17"/>
      <c r="R69" s="18"/>
    </row>
    <row r="70" spans="1:17" s="23" customFormat="1" ht="15.75">
      <c r="A70" s="13">
        <v>58</v>
      </c>
      <c r="B70" s="14">
        <v>6</v>
      </c>
      <c r="C70" s="18" t="s">
        <v>33</v>
      </c>
      <c r="D70" s="18" t="s">
        <v>32</v>
      </c>
      <c r="E70" s="19" t="s">
        <v>112</v>
      </c>
      <c r="F70" s="17">
        <v>0</v>
      </c>
      <c r="G70" s="17">
        <v>0</v>
      </c>
      <c r="H70" s="17">
        <v>0</v>
      </c>
      <c r="I70" s="17">
        <v>0</v>
      </c>
      <c r="J70" s="17">
        <v>1</v>
      </c>
      <c r="K70" s="17">
        <v>0</v>
      </c>
      <c r="L70" s="17">
        <v>0</v>
      </c>
      <c r="M70" s="17">
        <v>0</v>
      </c>
      <c r="N70" s="17">
        <v>0</v>
      </c>
      <c r="O70" s="17">
        <f t="shared" si="2"/>
        <v>1</v>
      </c>
      <c r="P70" s="17">
        <f t="shared" si="3"/>
        <v>1</v>
      </c>
      <c r="Q70" s="17"/>
    </row>
    <row r="71" spans="1:17" s="23" customFormat="1" ht="15.75">
      <c r="A71" s="13">
        <v>59</v>
      </c>
      <c r="B71" s="14">
        <v>6</v>
      </c>
      <c r="C71" s="13" t="s">
        <v>33</v>
      </c>
      <c r="D71" s="13"/>
      <c r="E71" s="13" t="s">
        <v>15</v>
      </c>
      <c r="F71" s="16">
        <v>0</v>
      </c>
      <c r="G71" s="16">
        <v>0</v>
      </c>
      <c r="H71" s="16">
        <v>0.5</v>
      </c>
      <c r="I71" s="16">
        <v>0</v>
      </c>
      <c r="J71" s="16">
        <v>0</v>
      </c>
      <c r="K71" s="16">
        <v>0.5</v>
      </c>
      <c r="L71" s="16">
        <v>0</v>
      </c>
      <c r="M71" s="16">
        <v>0</v>
      </c>
      <c r="N71" s="17">
        <v>0</v>
      </c>
      <c r="O71" s="17">
        <f t="shared" si="2"/>
        <v>1</v>
      </c>
      <c r="P71" s="17">
        <f t="shared" si="3"/>
        <v>1</v>
      </c>
      <c r="Q71" s="17"/>
    </row>
    <row r="72" spans="1:17" s="23" customFormat="1" ht="15.75">
      <c r="A72" s="13">
        <v>60</v>
      </c>
      <c r="B72" s="14">
        <v>6</v>
      </c>
      <c r="C72" s="13">
        <v>24</v>
      </c>
      <c r="D72" s="13"/>
      <c r="E72" s="13" t="s">
        <v>48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0.5</v>
      </c>
      <c r="N72" s="17">
        <v>0.5</v>
      </c>
      <c r="O72" s="17">
        <f t="shared" si="2"/>
        <v>1</v>
      </c>
      <c r="P72" s="17">
        <f t="shared" si="3"/>
        <v>1</v>
      </c>
      <c r="Q72" s="17"/>
    </row>
    <row r="73" spans="1:18" s="23" customFormat="1" ht="15.75">
      <c r="A73" s="13">
        <v>61</v>
      </c>
      <c r="B73" s="14">
        <v>6</v>
      </c>
      <c r="C73" s="21">
        <v>6</v>
      </c>
      <c r="D73" s="13"/>
      <c r="E73" s="22" t="s">
        <v>52</v>
      </c>
      <c r="F73" s="17">
        <v>0</v>
      </c>
      <c r="G73" s="17">
        <v>0</v>
      </c>
      <c r="H73" s="17">
        <v>0</v>
      </c>
      <c r="I73" s="17">
        <v>0</v>
      </c>
      <c r="J73" s="17">
        <v>0.5</v>
      </c>
      <c r="K73" s="17">
        <v>0</v>
      </c>
      <c r="L73" s="17">
        <v>0</v>
      </c>
      <c r="M73" s="17">
        <v>0</v>
      </c>
      <c r="N73" s="17">
        <v>0</v>
      </c>
      <c r="O73" s="17">
        <f t="shared" si="2"/>
        <v>0.5</v>
      </c>
      <c r="P73" s="17">
        <f t="shared" si="3"/>
        <v>0.5</v>
      </c>
      <c r="Q73" s="17"/>
      <c r="R73" s="18"/>
    </row>
    <row r="74" spans="1:18" s="23" customFormat="1" ht="15.75">
      <c r="A74" s="13">
        <v>62</v>
      </c>
      <c r="B74" s="14">
        <v>6</v>
      </c>
      <c r="C74" s="21">
        <v>132</v>
      </c>
      <c r="D74" s="13"/>
      <c r="E74" s="22" t="s">
        <v>54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0.5</v>
      </c>
      <c r="O74" s="17">
        <f t="shared" si="2"/>
        <v>0.5</v>
      </c>
      <c r="P74" s="17">
        <f t="shared" si="3"/>
        <v>0.5</v>
      </c>
      <c r="Q74" s="17"/>
      <c r="R74" s="18"/>
    </row>
    <row r="75" spans="1:18" s="23" customFormat="1" ht="15.75">
      <c r="A75" s="13">
        <v>63</v>
      </c>
      <c r="B75" s="14">
        <v>6</v>
      </c>
      <c r="C75" s="20">
        <v>223</v>
      </c>
      <c r="D75" s="13" t="s">
        <v>60</v>
      </c>
      <c r="E75" s="20" t="s">
        <v>68</v>
      </c>
      <c r="F75" s="17">
        <v>0.5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7">
        <v>0</v>
      </c>
      <c r="M75" s="17">
        <v>0</v>
      </c>
      <c r="N75" s="17">
        <v>0</v>
      </c>
      <c r="O75" s="17">
        <f t="shared" si="2"/>
        <v>0.5</v>
      </c>
      <c r="P75" s="17">
        <f t="shared" si="3"/>
        <v>0.5</v>
      </c>
      <c r="Q75" s="17"/>
      <c r="R75" s="18"/>
    </row>
    <row r="76" spans="1:18" s="23" customFormat="1" ht="15.75">
      <c r="A76" s="13">
        <v>64</v>
      </c>
      <c r="B76" s="14">
        <v>6</v>
      </c>
      <c r="C76" s="18" t="s">
        <v>40</v>
      </c>
      <c r="D76" s="18" t="s">
        <v>32</v>
      </c>
      <c r="E76" s="19" t="s">
        <v>104</v>
      </c>
      <c r="F76" s="17">
        <v>0</v>
      </c>
      <c r="G76" s="17">
        <v>0</v>
      </c>
      <c r="H76" s="17">
        <v>0.5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f t="shared" si="2"/>
        <v>0.5</v>
      </c>
      <c r="P76" s="17">
        <f t="shared" si="3"/>
        <v>0.5</v>
      </c>
      <c r="Q76" s="17"/>
      <c r="R76" s="18"/>
    </row>
    <row r="77" spans="1:18" s="23" customFormat="1" ht="15.75">
      <c r="A77" s="13">
        <v>65</v>
      </c>
      <c r="B77" s="14">
        <v>6</v>
      </c>
      <c r="C77" s="20">
        <v>223</v>
      </c>
      <c r="D77" s="20" t="s">
        <v>60</v>
      </c>
      <c r="E77" s="20" t="s">
        <v>61</v>
      </c>
      <c r="F77" s="17">
        <v>0</v>
      </c>
      <c r="G77" s="17">
        <v>0</v>
      </c>
      <c r="H77" s="16">
        <v>0</v>
      </c>
      <c r="I77" s="16">
        <v>0</v>
      </c>
      <c r="J77" s="16">
        <v>0.5</v>
      </c>
      <c r="K77" s="16">
        <v>0</v>
      </c>
      <c r="L77" s="17">
        <v>0</v>
      </c>
      <c r="M77" s="17">
        <v>0</v>
      </c>
      <c r="N77" s="17">
        <v>0</v>
      </c>
      <c r="O77" s="17">
        <f aca="true" t="shared" si="4" ref="O77:O94">MAX(MAX((F77+G77+H77),(F77+G77+I77),(F77+G77+J77),(F77+G77+K77+L77),(F77+H77+I77),(F77+H77+J77),(F77+H77+K77+L77),(F77+I77+J77),(F77+I77+K77+L77),(F77+J77+K77+L77),(G77+H77+I77),(G77+I77+J77),(G77+J77+K77+L77),(H77+I77+J77),(H77+J77+K77+L77),(I77+J77+K77+L77),(F77+G77+M77+N77),(M77+N77+G77+H77),(M77+N77+G77+I77),(M77+N77+G77+J77),(M77+N77+G77+K77+L77),(M77+N77+H77+I77),(M77+N77+H77+J77),(M77+N77+H77+K77+L77),(M77+N77+I77+J77),(M77+N77+I77+K77+L77),(M77+N77+J77+K77+L77)),MAX((M77+N77+F77+H77),(M77+N77+F77+I77),(M77+N77+F77+J77),(M77+N77+F77+K77+L77),(G77+H77+J77),(G77+H77+K77+L77),(G77+I77+K77+L77),(H77+I77+K77+L77)))</f>
        <v>0.5</v>
      </c>
      <c r="P77" s="17">
        <f aca="true" t="shared" si="5" ref="P77:P94">SUM(F77:N77)</f>
        <v>0.5</v>
      </c>
      <c r="Q77" s="17"/>
      <c r="R77" s="18"/>
    </row>
    <row r="78" spans="1:18" s="23" customFormat="1" ht="15.75">
      <c r="A78" s="13">
        <v>66</v>
      </c>
      <c r="B78" s="14">
        <v>6</v>
      </c>
      <c r="C78" s="15" t="s">
        <v>42</v>
      </c>
      <c r="D78" s="15" t="s">
        <v>60</v>
      </c>
      <c r="E78" s="15" t="s">
        <v>78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7">
        <v>0.5</v>
      </c>
      <c r="N78" s="17">
        <v>0</v>
      </c>
      <c r="O78" s="17">
        <f t="shared" si="4"/>
        <v>0.5</v>
      </c>
      <c r="P78" s="17">
        <f t="shared" si="5"/>
        <v>0.5</v>
      </c>
      <c r="Q78" s="17"/>
      <c r="R78" s="18"/>
    </row>
    <row r="79" spans="1:18" s="23" customFormat="1" ht="15.75">
      <c r="A79" s="13">
        <v>67</v>
      </c>
      <c r="B79" s="14">
        <v>6</v>
      </c>
      <c r="C79" s="21">
        <v>132</v>
      </c>
      <c r="D79" s="13"/>
      <c r="E79" s="22" t="s">
        <v>56</v>
      </c>
      <c r="F79" s="17">
        <v>0.5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f t="shared" si="4"/>
        <v>0.5</v>
      </c>
      <c r="P79" s="17">
        <f t="shared" si="5"/>
        <v>0.5</v>
      </c>
      <c r="Q79" s="17"/>
      <c r="R79" s="18"/>
    </row>
    <row r="80" spans="1:18" s="23" customFormat="1" ht="15.75">
      <c r="A80" s="13">
        <v>68</v>
      </c>
      <c r="B80" s="14">
        <v>6</v>
      </c>
      <c r="C80" s="21" t="s">
        <v>38</v>
      </c>
      <c r="D80" s="13"/>
      <c r="E80" s="22" t="s">
        <v>14</v>
      </c>
      <c r="F80" s="17">
        <v>0.5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f t="shared" si="4"/>
        <v>0.5</v>
      </c>
      <c r="P80" s="17">
        <f t="shared" si="5"/>
        <v>0.5</v>
      </c>
      <c r="Q80" s="17"/>
      <c r="R80" s="18"/>
    </row>
    <row r="81" spans="1:18" s="23" customFormat="1" ht="15.75">
      <c r="A81" s="13">
        <v>69</v>
      </c>
      <c r="B81" s="14">
        <v>6</v>
      </c>
      <c r="C81" s="20">
        <v>6</v>
      </c>
      <c r="D81" s="22" t="s">
        <v>32</v>
      </c>
      <c r="E81" s="22" t="s">
        <v>91</v>
      </c>
      <c r="F81" s="17">
        <v>0</v>
      </c>
      <c r="G81" s="17">
        <v>0</v>
      </c>
      <c r="H81" s="17">
        <v>0</v>
      </c>
      <c r="I81" s="17">
        <v>0</v>
      </c>
      <c r="J81" s="17">
        <v>0.5</v>
      </c>
      <c r="K81" s="17">
        <v>0</v>
      </c>
      <c r="L81" s="17">
        <v>0</v>
      </c>
      <c r="M81" s="17">
        <v>0</v>
      </c>
      <c r="N81" s="17">
        <v>0</v>
      </c>
      <c r="O81" s="17">
        <f t="shared" si="4"/>
        <v>0.5</v>
      </c>
      <c r="P81" s="17">
        <f t="shared" si="5"/>
        <v>0.5</v>
      </c>
      <c r="Q81" s="17"/>
      <c r="R81" s="18"/>
    </row>
    <row r="82" spans="1:18" s="23" customFormat="1" ht="15.75">
      <c r="A82" s="13">
        <v>70</v>
      </c>
      <c r="B82" s="14">
        <v>6</v>
      </c>
      <c r="C82" s="20" t="s">
        <v>42</v>
      </c>
      <c r="D82" s="13" t="s">
        <v>60</v>
      </c>
      <c r="E82" s="20" t="s">
        <v>64</v>
      </c>
      <c r="F82" s="17">
        <v>0.5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7">
        <v>0</v>
      </c>
      <c r="M82" s="17">
        <v>0</v>
      </c>
      <c r="N82" s="17">
        <v>0</v>
      </c>
      <c r="O82" s="17">
        <f t="shared" si="4"/>
        <v>0.5</v>
      </c>
      <c r="P82" s="17">
        <f t="shared" si="5"/>
        <v>0.5</v>
      </c>
      <c r="Q82" s="17"/>
      <c r="R82" s="18"/>
    </row>
    <row r="83" spans="1:18" s="23" customFormat="1" ht="15.75">
      <c r="A83" s="13">
        <v>71</v>
      </c>
      <c r="B83" s="14">
        <v>6</v>
      </c>
      <c r="C83" s="21">
        <v>223</v>
      </c>
      <c r="D83" s="13"/>
      <c r="E83" s="20" t="s">
        <v>57</v>
      </c>
      <c r="F83" s="17">
        <v>0.5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f t="shared" si="4"/>
        <v>0.5</v>
      </c>
      <c r="P83" s="17">
        <f t="shared" si="5"/>
        <v>0.5</v>
      </c>
      <c r="Q83" s="17"/>
      <c r="R83" s="18"/>
    </row>
    <row r="84" spans="1:17" s="23" customFormat="1" ht="15.75">
      <c r="A84" s="13">
        <v>72</v>
      </c>
      <c r="B84" s="14">
        <v>6</v>
      </c>
      <c r="C84" s="18" t="s">
        <v>107</v>
      </c>
      <c r="D84" s="18" t="s">
        <v>101</v>
      </c>
      <c r="E84" s="19" t="s">
        <v>108</v>
      </c>
      <c r="F84" s="17">
        <v>0</v>
      </c>
      <c r="G84" s="17">
        <v>0</v>
      </c>
      <c r="H84" s="17">
        <v>0</v>
      </c>
      <c r="I84" s="17">
        <v>0</v>
      </c>
      <c r="J84" s="17">
        <v>0.5</v>
      </c>
      <c r="K84" s="17">
        <v>0</v>
      </c>
      <c r="L84" s="17">
        <v>0</v>
      </c>
      <c r="M84" s="17">
        <v>0</v>
      </c>
      <c r="N84" s="17">
        <v>0</v>
      </c>
      <c r="O84" s="17">
        <f t="shared" si="4"/>
        <v>0.5</v>
      </c>
      <c r="P84" s="17">
        <f t="shared" si="5"/>
        <v>0.5</v>
      </c>
      <c r="Q84" s="17"/>
    </row>
    <row r="85" spans="1:17" s="18" customFormat="1" ht="15.75">
      <c r="A85" s="13">
        <v>73</v>
      </c>
      <c r="B85" s="14">
        <v>6</v>
      </c>
      <c r="C85" s="13" t="s">
        <v>33</v>
      </c>
      <c r="D85" s="13"/>
      <c r="E85" s="13" t="s">
        <v>34</v>
      </c>
      <c r="F85" s="16">
        <v>0.5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7">
        <v>0</v>
      </c>
      <c r="O85" s="17">
        <f t="shared" si="4"/>
        <v>0.5</v>
      </c>
      <c r="P85" s="17">
        <f t="shared" si="5"/>
        <v>0.5</v>
      </c>
      <c r="Q85" s="17"/>
    </row>
    <row r="86" spans="1:17" s="18" customFormat="1" ht="15.75">
      <c r="A86" s="13">
        <v>74</v>
      </c>
      <c r="B86" s="14">
        <v>6</v>
      </c>
      <c r="C86" s="18" t="s">
        <v>110</v>
      </c>
      <c r="D86" s="18" t="s">
        <v>32</v>
      </c>
      <c r="E86" s="19" t="s">
        <v>111</v>
      </c>
      <c r="F86" s="17">
        <v>0</v>
      </c>
      <c r="G86" s="17">
        <v>0</v>
      </c>
      <c r="H86" s="17">
        <v>0</v>
      </c>
      <c r="I86" s="17">
        <v>0</v>
      </c>
      <c r="J86" s="17">
        <v>0.5</v>
      </c>
      <c r="K86" s="17">
        <v>0</v>
      </c>
      <c r="L86" s="17">
        <v>0</v>
      </c>
      <c r="M86" s="17">
        <v>0</v>
      </c>
      <c r="N86" s="17">
        <v>0</v>
      </c>
      <c r="O86" s="17">
        <f t="shared" si="4"/>
        <v>0.5</v>
      </c>
      <c r="P86" s="17">
        <f t="shared" si="5"/>
        <v>0.5</v>
      </c>
      <c r="Q86" s="17"/>
    </row>
    <row r="87" spans="1:18" s="23" customFormat="1" ht="15.75">
      <c r="A87" s="13">
        <v>75</v>
      </c>
      <c r="B87" s="14">
        <v>6</v>
      </c>
      <c r="C87" s="13">
        <v>8</v>
      </c>
      <c r="D87" s="13"/>
      <c r="E87" s="13" t="s">
        <v>35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7">
        <v>0</v>
      </c>
      <c r="O87" s="17">
        <f t="shared" si="4"/>
        <v>0</v>
      </c>
      <c r="P87" s="17">
        <f t="shared" si="5"/>
        <v>0</v>
      </c>
      <c r="Q87" s="17"/>
      <c r="R87" s="18"/>
    </row>
    <row r="88" spans="1:18" s="23" customFormat="1" ht="15.75">
      <c r="A88" s="13">
        <v>76</v>
      </c>
      <c r="B88" s="14">
        <v>6</v>
      </c>
      <c r="C88" s="15">
        <v>24</v>
      </c>
      <c r="D88" s="15" t="s">
        <v>60</v>
      </c>
      <c r="E88" s="15" t="s">
        <v>85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f t="shared" si="4"/>
        <v>0</v>
      </c>
      <c r="P88" s="17">
        <f t="shared" si="5"/>
        <v>0</v>
      </c>
      <c r="Q88" s="17"/>
      <c r="R88" s="18"/>
    </row>
    <row r="89" spans="1:18" s="23" customFormat="1" ht="15.75">
      <c r="A89" s="13">
        <v>77</v>
      </c>
      <c r="B89" s="14">
        <v>6</v>
      </c>
      <c r="C89" s="20">
        <v>24</v>
      </c>
      <c r="D89" s="22" t="s">
        <v>32</v>
      </c>
      <c r="E89" s="22" t="s">
        <v>88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f t="shared" si="4"/>
        <v>0</v>
      </c>
      <c r="P89" s="17">
        <f t="shared" si="5"/>
        <v>0</v>
      </c>
      <c r="Q89" s="17"/>
      <c r="R89" s="18"/>
    </row>
    <row r="90" spans="1:17" s="23" customFormat="1" ht="15.75">
      <c r="A90" s="13">
        <v>78</v>
      </c>
      <c r="B90" s="14">
        <v>6</v>
      </c>
      <c r="C90" s="13">
        <v>6</v>
      </c>
      <c r="D90" s="19"/>
      <c r="E90" s="13" t="s">
        <v>44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7">
        <v>0</v>
      </c>
      <c r="O90" s="17">
        <f t="shared" si="4"/>
        <v>0</v>
      </c>
      <c r="P90" s="17">
        <f t="shared" si="5"/>
        <v>0</v>
      </c>
      <c r="Q90" s="17"/>
    </row>
    <row r="91" spans="1:17" s="23" customFormat="1" ht="15.75">
      <c r="A91" s="13">
        <v>79</v>
      </c>
      <c r="B91" s="14">
        <v>6</v>
      </c>
      <c r="C91" s="20">
        <v>6</v>
      </c>
      <c r="D91" s="13" t="s">
        <v>60</v>
      </c>
      <c r="E91" s="20" t="s">
        <v>63</v>
      </c>
      <c r="F91" s="17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7">
        <v>0</v>
      </c>
      <c r="M91" s="17">
        <v>0</v>
      </c>
      <c r="N91" s="17">
        <v>0</v>
      </c>
      <c r="O91" s="17">
        <f t="shared" si="4"/>
        <v>0</v>
      </c>
      <c r="P91" s="17">
        <f t="shared" si="5"/>
        <v>0</v>
      </c>
      <c r="Q91" s="17"/>
    </row>
    <row r="92" spans="1:17" s="18" customFormat="1" ht="15.75">
      <c r="A92" s="13">
        <v>80</v>
      </c>
      <c r="B92" s="14">
        <v>6</v>
      </c>
      <c r="C92" s="13">
        <v>6</v>
      </c>
      <c r="D92" s="13"/>
      <c r="E92" s="13" t="s">
        <v>37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7">
        <v>0</v>
      </c>
      <c r="O92" s="17">
        <f t="shared" si="4"/>
        <v>0</v>
      </c>
      <c r="P92" s="17">
        <f t="shared" si="5"/>
        <v>0</v>
      </c>
      <c r="Q92" s="17"/>
    </row>
    <row r="93" spans="1:17" s="18" customFormat="1" ht="15.75">
      <c r="A93" s="13">
        <v>81</v>
      </c>
      <c r="B93" s="14">
        <v>6</v>
      </c>
      <c r="C93" s="13">
        <v>24</v>
      </c>
      <c r="D93" s="19"/>
      <c r="E93" s="13" t="s">
        <v>47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7">
        <v>0</v>
      </c>
      <c r="O93" s="17">
        <f t="shared" si="4"/>
        <v>0</v>
      </c>
      <c r="P93" s="17">
        <f t="shared" si="5"/>
        <v>0</v>
      </c>
      <c r="Q93" s="17"/>
    </row>
    <row r="94" spans="1:17" s="18" customFormat="1" ht="15.75">
      <c r="A94" s="13">
        <v>82</v>
      </c>
      <c r="B94" s="14">
        <v>6</v>
      </c>
      <c r="C94" s="18" t="s">
        <v>81</v>
      </c>
      <c r="D94" s="18" t="s">
        <v>101</v>
      </c>
      <c r="E94" s="19" t="s">
        <v>103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f t="shared" si="4"/>
        <v>0</v>
      </c>
      <c r="P94" s="17">
        <f t="shared" si="5"/>
        <v>0</v>
      </c>
      <c r="Q94" s="17"/>
    </row>
    <row r="95" spans="1:17" ht="15">
      <c r="A95" s="8"/>
      <c r="B95" s="11"/>
      <c r="E95" s="9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5">
      <c r="A96" s="6"/>
      <c r="B96" s="4"/>
      <c r="C96" s="6"/>
      <c r="D96" s="6"/>
      <c r="E96" s="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5">
      <c r="A97" s="6"/>
      <c r="B97" s="4"/>
      <c r="C97" s="6"/>
      <c r="D97" s="6"/>
      <c r="E97" s="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5">
      <c r="A98" s="6"/>
      <c r="B98" s="4"/>
      <c r="C98" s="6"/>
      <c r="D98" s="6"/>
      <c r="E98" s="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5">
      <c r="A99" s="6"/>
      <c r="B99" s="4"/>
      <c r="C99" s="6"/>
      <c r="D99" s="6"/>
      <c r="E99" s="5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15">
      <c r="A100" s="6"/>
      <c r="B100" s="4"/>
      <c r="C100" s="6"/>
      <c r="D100" s="6"/>
      <c r="E100" s="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15">
      <c r="A101" s="6"/>
      <c r="B101" s="4"/>
      <c r="C101" s="6"/>
      <c r="D101" s="6"/>
      <c r="E101" s="5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5">
      <c r="A102" s="6"/>
      <c r="B102" s="4"/>
      <c r="C102" s="6"/>
      <c r="D102" s="6"/>
      <c r="E102" s="5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5">
      <c r="A103" s="6"/>
      <c r="B103" s="4"/>
      <c r="C103" s="6"/>
      <c r="D103" s="6"/>
      <c r="E103" s="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ht="15">
      <c r="A104" s="6"/>
      <c r="B104" s="4"/>
      <c r="C104" s="6"/>
      <c r="D104" s="6"/>
      <c r="E104" s="5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5">
      <c r="A105" s="6"/>
      <c r="B105" s="4"/>
      <c r="C105" s="6"/>
      <c r="D105" s="6"/>
      <c r="E105" s="5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5">
      <c r="A106" s="6"/>
      <c r="B106" s="4"/>
      <c r="C106" s="6"/>
      <c r="D106" s="6"/>
      <c r="E106" s="5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15">
      <c r="A107" s="6"/>
      <c r="B107" s="4"/>
      <c r="C107" s="6"/>
      <c r="D107" s="6"/>
      <c r="E107" s="5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15">
      <c r="A108" s="6"/>
      <c r="B108" s="4"/>
      <c r="C108" s="6"/>
      <c r="D108" s="6"/>
      <c r="E108" s="5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ht="15">
      <c r="A109" s="6"/>
      <c r="B109" s="4"/>
      <c r="C109" s="6"/>
      <c r="D109" s="6"/>
      <c r="E109" s="5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15">
      <c r="A110" s="6"/>
      <c r="B110" s="4"/>
      <c r="C110" s="6"/>
      <c r="D110" s="6"/>
      <c r="E110" s="5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ht="15">
      <c r="A111" s="6"/>
      <c r="B111" s="4"/>
      <c r="C111" s="6"/>
      <c r="D111" s="6"/>
      <c r="E111" s="5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ht="15">
      <c r="A112" s="6"/>
      <c r="B112" s="4"/>
      <c r="C112" s="6"/>
      <c r="D112" s="6"/>
      <c r="E112" s="5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5">
      <c r="A113" s="6"/>
      <c r="B113" s="4"/>
      <c r="C113" s="6"/>
      <c r="D113" s="6"/>
      <c r="E113" s="5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ht="15">
      <c r="A114" s="6"/>
      <c r="B114" s="4"/>
      <c r="C114" s="6"/>
      <c r="D114" s="6"/>
      <c r="E114" s="5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ht="15">
      <c r="A115" s="6"/>
      <c r="B115" s="4"/>
      <c r="C115" s="6"/>
      <c r="D115" s="6"/>
      <c r="E115" s="5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ht="15">
      <c r="A116" s="6"/>
      <c r="B116" s="4"/>
      <c r="C116" s="6"/>
      <c r="D116" s="6"/>
      <c r="E116" s="5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ht="15">
      <c r="A117" s="6"/>
      <c r="B117" s="4"/>
      <c r="C117" s="6"/>
      <c r="D117" s="6"/>
      <c r="E117" s="5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15">
      <c r="A118" s="6"/>
      <c r="B118" s="4"/>
      <c r="C118" s="6"/>
      <c r="D118" s="6"/>
      <c r="E118" s="5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5">
      <c r="A119" s="6"/>
      <c r="B119" s="4"/>
      <c r="C119" s="6"/>
      <c r="D119" s="6"/>
      <c r="E119" s="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15">
      <c r="A120" s="6"/>
      <c r="B120" s="4"/>
      <c r="C120" s="6"/>
      <c r="D120" s="6"/>
      <c r="E120" s="5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15">
      <c r="A121" s="6"/>
      <c r="B121" s="4"/>
      <c r="C121" s="6"/>
      <c r="D121" s="6"/>
      <c r="E121" s="5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ht="15">
      <c r="A122" s="6"/>
      <c r="B122" s="4"/>
      <c r="C122" s="6"/>
      <c r="D122" s="6"/>
      <c r="E122" s="5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15">
      <c r="A123" s="6"/>
      <c r="B123" s="4"/>
      <c r="C123" s="6"/>
      <c r="D123" s="6"/>
      <c r="E123" s="5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15">
      <c r="A124" s="6"/>
      <c r="B124" s="4"/>
      <c r="C124" s="6"/>
      <c r="D124" s="6"/>
      <c r="E124" s="5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15">
      <c r="A125" s="6"/>
      <c r="B125" s="4"/>
      <c r="C125" s="6"/>
      <c r="D125" s="6"/>
      <c r="E125" s="5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15">
      <c r="A126" s="6"/>
      <c r="B126" s="4"/>
      <c r="C126" s="6"/>
      <c r="D126" s="6"/>
      <c r="E126" s="5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ht="15">
      <c r="A127" s="6"/>
      <c r="B127" s="4"/>
      <c r="C127" s="6"/>
      <c r="D127" s="6"/>
      <c r="E127" s="5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15">
      <c r="A128" s="6"/>
      <c r="B128" s="4"/>
      <c r="C128" s="6"/>
      <c r="D128" s="6"/>
      <c r="E128" s="5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15">
      <c r="A129" s="6"/>
      <c r="B129" s="4"/>
      <c r="C129" s="6"/>
      <c r="D129" s="6"/>
      <c r="E129" s="5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5">
      <c r="A130" s="6"/>
      <c r="B130" s="4"/>
      <c r="C130" s="6"/>
      <c r="D130" s="6"/>
      <c r="E130" s="5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5">
      <c r="A131" s="6"/>
      <c r="B131" s="4"/>
      <c r="C131" s="6"/>
      <c r="D131" s="6"/>
      <c r="E131" s="5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5">
      <c r="A132" s="6"/>
      <c r="B132" s="4"/>
      <c r="C132" s="6"/>
      <c r="D132" s="6"/>
      <c r="E132" s="5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15">
      <c r="A133" s="6"/>
      <c r="B133" s="4"/>
      <c r="C133" s="6"/>
      <c r="D133" s="6"/>
      <c r="E133" s="5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ht="15">
      <c r="A134" s="6"/>
      <c r="B134" s="4"/>
      <c r="C134" s="6"/>
      <c r="D134" s="6"/>
      <c r="E134" s="5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ht="15">
      <c r="A135" s="6"/>
      <c r="B135" s="4"/>
      <c r="C135" s="6"/>
      <c r="D135" s="6"/>
      <c r="E135" s="5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ht="15">
      <c r="A136" s="6"/>
      <c r="B136" s="4"/>
      <c r="C136" s="6"/>
      <c r="D136" s="6"/>
      <c r="E136" s="5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ht="15">
      <c r="A137" s="6"/>
      <c r="B137" s="4"/>
      <c r="C137" s="6"/>
      <c r="D137" s="6"/>
      <c r="E137" s="5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</sheetData>
  <sheetProtection/>
  <mergeCells count="6">
    <mergeCell ref="G12:H12"/>
    <mergeCell ref="A1:G1"/>
    <mergeCell ref="A2:F2"/>
    <mergeCell ref="G2:H2"/>
    <mergeCell ref="A11:G11"/>
    <mergeCell ref="A12:F12"/>
  </mergeCells>
  <printOptions/>
  <pageMargins left="0.7" right="0.7" top="0.75" bottom="0.75" header="0.3" footer="0.3"/>
  <pageSetup horizontalDpi="300" verticalDpi="300" orientation="landscape" paperSize="9" scale="75" r:id="rId1"/>
  <rowBreaks count="2" manualBreakCount="2">
    <brk id="37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l</cp:lastModifiedBy>
  <cp:lastPrinted>2009-04-08T10:41:37Z</cp:lastPrinted>
  <dcterms:created xsi:type="dcterms:W3CDTF">2008-11-02T14:31:13Z</dcterms:created>
  <dcterms:modified xsi:type="dcterms:W3CDTF">2023-05-04T13:43:54Z</dcterms:modified>
  <cp:category/>
  <cp:version/>
  <cp:contentType/>
  <cp:contentStatus/>
</cp:coreProperties>
</file>