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<sst xmlns="http://schemas.openxmlformats.org/spreadsheetml/2006/main" count="365" uniqueCount="204">
  <si>
    <t>№</t>
  </si>
  <si>
    <t>Класс</t>
  </si>
  <si>
    <t>Школа</t>
  </si>
  <si>
    <t>ЮНИ/олимпиады</t>
  </si>
  <si>
    <t>ФИО</t>
  </si>
  <si>
    <t>∑ по 3-м</t>
  </si>
  <si>
    <t>ЮНИ</t>
  </si>
  <si>
    <t>31 Турнир городов</t>
  </si>
  <si>
    <t>СШ №10</t>
  </si>
  <si>
    <t>7в</t>
  </si>
  <si>
    <t>7а</t>
  </si>
  <si>
    <t>СШ №6</t>
  </si>
  <si>
    <t>Гладкий Андрей Юрьевич</t>
  </si>
  <si>
    <t>СШ №41</t>
  </si>
  <si>
    <t>СШ №52</t>
  </si>
  <si>
    <t>СШ №98</t>
  </si>
  <si>
    <t>Хворик Илья Игоревич</t>
  </si>
  <si>
    <t>гимн №13</t>
  </si>
  <si>
    <t>7г</t>
  </si>
  <si>
    <t>участник район. олимп.</t>
  </si>
  <si>
    <t>Линов Константин Александрович</t>
  </si>
  <si>
    <t>2б (4)</t>
  </si>
  <si>
    <t>2а (1)</t>
  </si>
  <si>
    <t>1а (4)</t>
  </si>
  <si>
    <t>3 (5)</t>
  </si>
  <si>
    <t>4а (3)</t>
  </si>
  <si>
    <t>4б (4)</t>
  </si>
  <si>
    <t>5а (2)</t>
  </si>
  <si>
    <t>5б  (6)</t>
  </si>
  <si>
    <t>6 (8)</t>
  </si>
  <si>
    <t>7а (1)</t>
  </si>
  <si>
    <t>7б (3)</t>
  </si>
  <si>
    <t>7в (5)</t>
  </si>
  <si>
    <t>СШ №70</t>
  </si>
  <si>
    <t>Мамзилов Евгений Евгеньевич</t>
  </si>
  <si>
    <t>Аксацкая Анастасия Владимировна</t>
  </si>
  <si>
    <t>гор. Олимп.</t>
  </si>
  <si>
    <t>гимн. №30</t>
  </si>
  <si>
    <t>Лозовик Виктория Андреевна</t>
  </si>
  <si>
    <t>7с</t>
  </si>
  <si>
    <t>СШ №47</t>
  </si>
  <si>
    <t>Кукель Александр Генрихович</t>
  </si>
  <si>
    <t>гимн №27</t>
  </si>
  <si>
    <t>Кононович Роман Дмитриевич</t>
  </si>
  <si>
    <t>Тикач Дарья Сергеевна</t>
  </si>
  <si>
    <t>Варченко Андрей Александрович</t>
  </si>
  <si>
    <t>7б</t>
  </si>
  <si>
    <t>СШ №209</t>
  </si>
  <si>
    <t>Рябинина Анастасия Сергеевна</t>
  </si>
  <si>
    <t>гимн №33</t>
  </si>
  <si>
    <t>Быковская Анастасия Александровна</t>
  </si>
  <si>
    <t>СШ №10 г.Борисов</t>
  </si>
  <si>
    <t>Шманай Павел Сергеевич</t>
  </si>
  <si>
    <t>Мирко Ольга Леонидовна</t>
  </si>
  <si>
    <t>Пажитных Иван Павлович</t>
  </si>
  <si>
    <t>Плесков Ян Александрович</t>
  </si>
  <si>
    <t>ЮНИ/ участник гор. Олимп.</t>
  </si>
  <si>
    <t>Вашкевич Дмитрий Олегович</t>
  </si>
  <si>
    <t>Дейкун Владислав Дмитриевич</t>
  </si>
  <si>
    <t>участник гор. Олимп.</t>
  </si>
  <si>
    <t>Бобров Дмитрий Валентинович</t>
  </si>
  <si>
    <t>Лазук Алексей Владимирович</t>
  </si>
  <si>
    <t>Бородачёв Святослав Игоревич</t>
  </si>
  <si>
    <t>Чистов Алексей Викторович</t>
  </si>
  <si>
    <t>Лепушенко Максим Вячеславович</t>
  </si>
  <si>
    <t>СШ №24</t>
  </si>
  <si>
    <t>Решецкий Александр Сергеевич</t>
  </si>
  <si>
    <t>СШ №215</t>
  </si>
  <si>
    <t>Войтик Александра Михайлович</t>
  </si>
  <si>
    <t>Волковец Анастасия Валерьевна</t>
  </si>
  <si>
    <t>СШ №218</t>
  </si>
  <si>
    <t>Волк Александр Викторович</t>
  </si>
  <si>
    <t>Климук Иван Владимирович</t>
  </si>
  <si>
    <t>ЮНИ/ участник район. Олимп.</t>
  </si>
  <si>
    <t>Мышновец Ангелина Сергеевна</t>
  </si>
  <si>
    <t>СШ №136</t>
  </si>
  <si>
    <t>Котик Диана Игоревна</t>
  </si>
  <si>
    <t>Тюпа Дмитрий Андреевич</t>
  </si>
  <si>
    <t>гимн №30</t>
  </si>
  <si>
    <t>Тайна Константин Андреевич</t>
  </si>
  <si>
    <t>СШ №153</t>
  </si>
  <si>
    <t>Андрюшина Дарина Алексеевна</t>
  </si>
  <si>
    <t>Озерская Анастасия Александровна</t>
  </si>
  <si>
    <t>Чайкова Дарья Александровна</t>
  </si>
  <si>
    <t>Шашко Екатерина Александровна</t>
  </si>
  <si>
    <t>СШ №25</t>
  </si>
  <si>
    <t>Кархолечик Алексей Андреевич</t>
  </si>
  <si>
    <t xml:space="preserve">гимн №13 </t>
  </si>
  <si>
    <t>Поживилко Александра Вадимовна</t>
  </si>
  <si>
    <t>Лойко Виктор Юрьевич</t>
  </si>
  <si>
    <t>СШ №202</t>
  </si>
  <si>
    <t xml:space="preserve">Латушкин Константин Юрьевич </t>
  </si>
  <si>
    <t xml:space="preserve">Пешкур Илона Юрьевна </t>
  </si>
  <si>
    <t>гимн №3</t>
  </si>
  <si>
    <t>Петропавловский Владислав Юрьевич</t>
  </si>
  <si>
    <t>Щеслёнок Пётр Николаевич</t>
  </si>
  <si>
    <t>Силичев Владислав Владимирович</t>
  </si>
  <si>
    <t>Метельский Николай Владимирович</t>
  </si>
  <si>
    <t>Пармон Евгений Николаевич</t>
  </si>
  <si>
    <t>Пурская Анастасия Игоревна</t>
  </si>
  <si>
    <t>гимн №8</t>
  </si>
  <si>
    <t>Грушецкий Алексей Олегович</t>
  </si>
  <si>
    <t>гимн№33</t>
  </si>
  <si>
    <t>Шевченко Матвей Сергеевич</t>
  </si>
  <si>
    <t>гимн №192</t>
  </si>
  <si>
    <t>СШ№41</t>
  </si>
  <si>
    <t>олимп</t>
  </si>
  <si>
    <t>Осипов Артем Вадимович</t>
  </si>
  <si>
    <t>СШ№4154</t>
  </si>
  <si>
    <t>Гедимич Виталий Валерьевич</t>
  </si>
  <si>
    <t>гор.олимп.</t>
  </si>
  <si>
    <t>Майсюк Вадим Геннадьевич</t>
  </si>
  <si>
    <t>гимн №61</t>
  </si>
  <si>
    <t>Коваленко Инесса Глебовна</t>
  </si>
  <si>
    <t>СШ№111</t>
  </si>
  <si>
    <t>Волощик Василий Васильевич</t>
  </si>
  <si>
    <t>район.олимп</t>
  </si>
  <si>
    <t>Ксеневич Татьяна Витальевна</t>
  </si>
  <si>
    <t>гимн№56</t>
  </si>
  <si>
    <t>Вилкина Полина Сергеевна</t>
  </si>
  <si>
    <t>СШ№158</t>
  </si>
  <si>
    <t>Реут Анна Владимировна</t>
  </si>
  <si>
    <t>гимн №31</t>
  </si>
  <si>
    <t>олимп, ЮНИ</t>
  </si>
  <si>
    <t>Добродей Анастасия Анатольевна</t>
  </si>
  <si>
    <t>Астрейко Виктор Викторович</t>
  </si>
  <si>
    <t>гимн №14</t>
  </si>
  <si>
    <t>Богдан Анастасия Владимировна</t>
  </si>
  <si>
    <t>СШ№166</t>
  </si>
  <si>
    <t>Савин Ян Юрьевич</t>
  </si>
  <si>
    <t>СШ№84</t>
  </si>
  <si>
    <t>раенная олимп.</t>
  </si>
  <si>
    <t>Гусак Алексей Сергеевич</t>
  </si>
  <si>
    <t>Гимн 12</t>
  </si>
  <si>
    <t>рай, гор 08/09</t>
  </si>
  <si>
    <t>Дащинский Павел Романович</t>
  </si>
  <si>
    <t>политех гимн 6</t>
  </si>
  <si>
    <t>Швайбович Кирилл Алексеевич</t>
  </si>
  <si>
    <t>Гимн 3</t>
  </si>
  <si>
    <t>Балыкин Игорь Валерьевич</t>
  </si>
  <si>
    <t>Шк 162</t>
  </si>
  <si>
    <t>Гришанович Игорь Николаевич</t>
  </si>
  <si>
    <t>Шк 87</t>
  </si>
  <si>
    <t>Копоть Иван Олегович</t>
  </si>
  <si>
    <t>Рай 08/09</t>
  </si>
  <si>
    <t>Швед Андрей Михайлович</t>
  </si>
  <si>
    <t>Гор 08/09</t>
  </si>
  <si>
    <t>Смоленский Павел Александрович</t>
  </si>
  <si>
    <t>Шк 98</t>
  </si>
  <si>
    <t>рай гор 08/09</t>
  </si>
  <si>
    <t>Сусликов Александр Сергеевич</t>
  </si>
  <si>
    <t>Гимн 13</t>
  </si>
  <si>
    <t>Куделка Илья Олегович</t>
  </si>
  <si>
    <t>Шк 41</t>
  </si>
  <si>
    <t>Казаков Иван Александрович</t>
  </si>
  <si>
    <t>Кирьянов Глеб Александрович</t>
  </si>
  <si>
    <t>Гимн 30</t>
  </si>
  <si>
    <t>Высоцкий Евгений Дмитриевич</t>
  </si>
  <si>
    <t>Гимн 8</t>
  </si>
  <si>
    <t>Шило Татьяна Дмитриевна</t>
  </si>
  <si>
    <t>Гимн 56</t>
  </si>
  <si>
    <t>Сугак Илья Витальевич</t>
  </si>
  <si>
    <t>Яскевич Глеб Васильевич</t>
  </si>
  <si>
    <t>Короткая Ирина Андреевна</t>
  </si>
  <si>
    <t>Вашкевич Виктория Андреевна</t>
  </si>
  <si>
    <t>Житник Михаил Евгеньевич</t>
  </si>
  <si>
    <t>Борисов шк 10</t>
  </si>
  <si>
    <t>Никифоров Владислав Олегович</t>
  </si>
  <si>
    <t>Иванов Егор Игоревич</t>
  </si>
  <si>
    <t>Шк 70</t>
  </si>
  <si>
    <t>Мусаканова Алия Нурлановна</t>
  </si>
  <si>
    <t>Гимн 192</t>
  </si>
  <si>
    <t>Тарашкевич Андрей Александрович</t>
  </si>
  <si>
    <t xml:space="preserve">7в </t>
  </si>
  <si>
    <t>Свинцов Илья Андреевич</t>
  </si>
  <si>
    <t>Шк 118</t>
  </si>
  <si>
    <t>Коржень Кристина Геннадьевна</t>
  </si>
  <si>
    <t>Заблоцкий Владислав Михайлович</t>
  </si>
  <si>
    <t>Гимн 75</t>
  </si>
  <si>
    <t>рай</t>
  </si>
  <si>
    <t>Чекуришвили Лиана Гелаевна</t>
  </si>
  <si>
    <t>Кошель Елизавета Андреевна</t>
  </si>
  <si>
    <t>Ивашкевич Антон Николаевич</t>
  </si>
  <si>
    <t>Литвинова Елизавета Сергеевна</t>
  </si>
  <si>
    <t>Чепелева Марина Кирилловна</t>
  </si>
  <si>
    <t>Гор 08/09, ЮНИ</t>
  </si>
  <si>
    <t>Русинович Надежда Валентиновна</t>
  </si>
  <si>
    <t>Санковская Татьяна Олеговна</t>
  </si>
  <si>
    <t>рай гор</t>
  </si>
  <si>
    <t>Андрончик Иван Александрович</t>
  </si>
  <si>
    <t>Рай 07/08 рай 08/09 гор ЮНИ</t>
  </si>
  <si>
    <t>Заморникова Наталья Юрьевна</t>
  </si>
  <si>
    <t>Sum</t>
  </si>
  <si>
    <t>Кукулянский Антон Фёдорович</t>
  </si>
  <si>
    <t>Плескацевич Евгений Вячеславович</t>
  </si>
  <si>
    <t>Гусак Кирилл Дмитриевич</t>
  </si>
  <si>
    <t>Буюрова Мария Александровна</t>
  </si>
  <si>
    <t>Бурак Ирина Дмитриевна</t>
  </si>
  <si>
    <t>Хмыз Анастасия Дмитриевна</t>
  </si>
  <si>
    <t>Милый Андрей Геннадьевич</t>
  </si>
  <si>
    <t>Семененко Валентина Андреевна</t>
  </si>
  <si>
    <t>Альберт Алексей Георгиевич</t>
  </si>
  <si>
    <t>Сеныовец Евгений Дмитриевич</t>
  </si>
  <si>
    <t>Результаты осеннего тура – Сложный вариант  -   7 класс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</si>
</sst>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</numFmts>
  <fonts count="26">
    <font>
      <sz val="10"/>
      <name val="Arial Cyr"/>
      <family val="0"/>
    </font>
    <font>
      <b/>
      <sz val="11"/>
      <name val="Arial Cyr"/>
      <family val="2"/>
    </font>
    <font>
      <sz val="10"/>
      <color indexed="9"/>
      <name val="Arial Cyr"/>
      <family val="0"/>
    </font>
    <font>
      <sz val="10"/>
      <name val="Times New Roman"/>
      <family val="1"/>
    </font>
    <font>
      <sz val="10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5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22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2" fontId="4" fillId="2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9" fontId="1" fillId="0" borderId="0" xfId="6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11" xfId="0" applyNumberForma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/>
    </xf>
    <xf numFmtId="180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ill="1" applyAlignment="1">
      <alignment horizontal="center"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9" fontId="25" fillId="0" borderId="0" xfId="6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3"/>
  <sheetViews>
    <sheetView tabSelected="1" zoomScale="83" zoomScaleNormal="83" zoomScalePageLayoutView="0" workbookViewId="0" topLeftCell="A1">
      <selection activeCell="A3" sqref="A3:R3"/>
    </sheetView>
  </sheetViews>
  <sheetFormatPr defaultColWidth="9.00390625" defaultRowHeight="12.75"/>
  <cols>
    <col min="1" max="1" width="5.125" style="2" customWidth="1"/>
    <col min="2" max="2" width="5.875" style="1" customWidth="1"/>
    <col min="3" max="3" width="15.375" style="3" customWidth="1"/>
    <col min="4" max="4" width="33.75390625" style="1" customWidth="1"/>
    <col min="5" max="5" width="37.00390625" style="29" customWidth="1"/>
    <col min="6" max="12" width="5.75390625" style="1" customWidth="1"/>
    <col min="13" max="13" width="6.875" style="1" customWidth="1"/>
    <col min="14" max="14" width="6.75390625" style="1" customWidth="1"/>
    <col min="15" max="15" width="7.125" style="1" customWidth="1"/>
    <col min="16" max="16" width="7.875" style="1" customWidth="1"/>
    <col min="17" max="17" width="8.625" style="1" customWidth="1"/>
    <col min="18" max="19" width="10.75390625" style="1" customWidth="1"/>
    <col min="20" max="20" width="9.125" style="1" customWidth="1"/>
    <col min="21" max="21" width="19.625" style="1" customWidth="1"/>
    <col min="22" max="16384" width="9.125" style="1" customWidth="1"/>
  </cols>
  <sheetData>
    <row r="1" spans="1:19" ht="12.75" customHeight="1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41"/>
    </row>
    <row r="2" spans="1:19" ht="12.75" customHeight="1">
      <c r="A2" s="70" t="s">
        <v>203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41"/>
    </row>
    <row r="3" spans="1:19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42"/>
    </row>
    <row r="4" spans="1:19" s="6" customFormat="1" ht="12.75" customHeight="1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4" t="s">
        <v>23</v>
      </c>
      <c r="G4" s="4" t="s">
        <v>22</v>
      </c>
      <c r="H4" s="4" t="s">
        <v>21</v>
      </c>
      <c r="I4" s="4" t="s">
        <v>24</v>
      </c>
      <c r="J4" s="4" t="s">
        <v>25</v>
      </c>
      <c r="K4" s="4" t="s">
        <v>26</v>
      </c>
      <c r="L4" s="4" t="s">
        <v>27</v>
      </c>
      <c r="M4" s="14" t="s">
        <v>28</v>
      </c>
      <c r="N4" s="4" t="s">
        <v>29</v>
      </c>
      <c r="O4" s="14" t="s">
        <v>30</v>
      </c>
      <c r="P4" s="14" t="s">
        <v>31</v>
      </c>
      <c r="Q4" s="4" t="s">
        <v>32</v>
      </c>
      <c r="R4" s="38" t="s">
        <v>192</v>
      </c>
      <c r="S4" s="4" t="s">
        <v>5</v>
      </c>
    </row>
    <row r="5" spans="1:19" s="2" customFormat="1" ht="12.75" customHeight="1">
      <c r="A5" s="7">
        <v>1</v>
      </c>
      <c r="B5" s="1" t="s">
        <v>9</v>
      </c>
      <c r="C5" s="1" t="s">
        <v>13</v>
      </c>
      <c r="D5" s="1" t="s">
        <v>59</v>
      </c>
      <c r="E5" s="29" t="s">
        <v>98</v>
      </c>
      <c r="F5" s="43">
        <v>0</v>
      </c>
      <c r="G5" s="43">
        <v>1</v>
      </c>
      <c r="H5" s="43">
        <v>0</v>
      </c>
      <c r="I5" s="43">
        <v>4.5</v>
      </c>
      <c r="J5" s="43">
        <v>0</v>
      </c>
      <c r="K5" s="43">
        <v>0</v>
      </c>
      <c r="L5" s="44">
        <v>2</v>
      </c>
      <c r="M5" s="44">
        <v>6</v>
      </c>
      <c r="N5" s="44">
        <v>8</v>
      </c>
      <c r="O5" s="44">
        <v>1</v>
      </c>
      <c r="P5" s="44">
        <v>3</v>
      </c>
      <c r="Q5" s="45">
        <v>5</v>
      </c>
      <c r="R5" s="48">
        <f aca="true" t="shared" si="0" ref="R5:R36">SUM(F5:Q5)</f>
        <v>30.5</v>
      </c>
      <c r="S5" s="48">
        <f aca="true" t="shared" si="1" ref="S5:S36">MAX(MAX((F5+G5+H5+I5),(F5+G5+H5+J5+K5),(F5+G5+H5+L5+M5),(F5+G5+H5+N5),(F5+I5+J5+K5),(F5+I5+L5+M5),(F5+I5+N5),(F5+J5+K5+L5+M5),(F5+J5+K5+N5),(F5+L5+M5+N5),(G5+H5+I5+J5+K5),(G5+H5+J5+K5+L5+M5),(G5+H5+L5+M5+N5),(I5+J5+K5+L5+M5),(I5+L5+M5+N5),(J5+K5+L5+M5+N5),(F5+G5+H5+O5+P5+Q5),(O5+P5+Q5+G5+H5+I5),(O5+P5+Q5+G5+H5+J5+K5),(O5+P5+Q5+G5+H5+L5+M5),(O5+P5+Q5+G5+H5+N5),(O5+P5+Q5+I5+J5+K5),(O5+P5+Q5+I5+L5+M5),(O5+P5+Q5+I5+N5),(O5+P5+Q5+J5+K5+L5+M5),(O5+P5+Q5+J5+K5+N5),(O5+P5+Q5+L5+M5+N5)),MAX((O5+P5+Q5+F5+I5),(O5+P5+Q5+F5+J5+K5),(O5+P5+Q5+F5+L5+M5),(O5+P5+Q5+F5+N5),(G5+H5+I5+L5+M5),(G5+H5+I5+N5),(G5+H5+J5+K5+N5),(I5+J5+K5+N5)))</f>
        <v>25</v>
      </c>
    </row>
    <row r="6" spans="1:19" s="2" customFormat="1" ht="12.75" customHeight="1">
      <c r="A6" s="7">
        <f>A5+1</f>
        <v>2</v>
      </c>
      <c r="B6" s="1" t="s">
        <v>9</v>
      </c>
      <c r="C6" s="28" t="s">
        <v>13</v>
      </c>
      <c r="D6" s="1" t="s">
        <v>59</v>
      </c>
      <c r="E6" s="30" t="s">
        <v>60</v>
      </c>
      <c r="F6" s="46">
        <v>0</v>
      </c>
      <c r="G6" s="45">
        <v>1</v>
      </c>
      <c r="H6" s="45">
        <v>0</v>
      </c>
      <c r="I6" s="43">
        <v>0</v>
      </c>
      <c r="J6" s="43">
        <v>0</v>
      </c>
      <c r="K6" s="43">
        <v>0</v>
      </c>
      <c r="L6" s="44">
        <v>2</v>
      </c>
      <c r="M6" s="46">
        <v>6</v>
      </c>
      <c r="N6" s="46">
        <v>6</v>
      </c>
      <c r="O6" s="46">
        <v>1</v>
      </c>
      <c r="P6" s="46">
        <v>3</v>
      </c>
      <c r="Q6" s="45">
        <v>5</v>
      </c>
      <c r="R6" s="48">
        <f t="shared" si="0"/>
        <v>24</v>
      </c>
      <c r="S6" s="48">
        <f t="shared" si="1"/>
        <v>23</v>
      </c>
    </row>
    <row r="7" spans="1:19" s="2" customFormat="1" ht="12.75" customHeight="1">
      <c r="A7" s="7">
        <f aca="true" t="shared" si="2" ref="A7:A70">A6+1</f>
        <v>3</v>
      </c>
      <c r="B7" s="1" t="s">
        <v>9</v>
      </c>
      <c r="C7" s="1" t="s">
        <v>13</v>
      </c>
      <c r="D7" s="1" t="s">
        <v>36</v>
      </c>
      <c r="E7" s="29" t="s">
        <v>197</v>
      </c>
      <c r="F7" s="43">
        <v>4</v>
      </c>
      <c r="G7" s="43">
        <v>1</v>
      </c>
      <c r="H7" s="43">
        <v>0</v>
      </c>
      <c r="I7" s="43">
        <v>4.5</v>
      </c>
      <c r="J7" s="43">
        <v>0.5</v>
      </c>
      <c r="K7" s="43">
        <v>0.5</v>
      </c>
      <c r="L7" s="44">
        <v>2</v>
      </c>
      <c r="M7" s="44">
        <v>6</v>
      </c>
      <c r="N7" s="44">
        <v>0</v>
      </c>
      <c r="O7" s="44">
        <v>1</v>
      </c>
      <c r="P7" s="44">
        <v>3</v>
      </c>
      <c r="Q7" s="46">
        <v>0</v>
      </c>
      <c r="R7" s="48">
        <f t="shared" si="0"/>
        <v>22.5</v>
      </c>
      <c r="S7" s="48">
        <f t="shared" si="1"/>
        <v>16.5</v>
      </c>
    </row>
    <row r="8" spans="1:19" s="2" customFormat="1" ht="12.75" customHeight="1">
      <c r="A8" s="7">
        <f t="shared" si="2"/>
        <v>4</v>
      </c>
      <c r="B8" s="17" t="s">
        <v>10</v>
      </c>
      <c r="C8" s="17" t="s">
        <v>151</v>
      </c>
      <c r="D8" s="1" t="s">
        <v>185</v>
      </c>
      <c r="E8" s="29" t="s">
        <v>186</v>
      </c>
      <c r="F8" s="44">
        <v>0</v>
      </c>
      <c r="G8" s="44">
        <v>1</v>
      </c>
      <c r="H8" s="44">
        <v>0</v>
      </c>
      <c r="I8" s="44">
        <v>0</v>
      </c>
      <c r="J8" s="44">
        <v>0</v>
      </c>
      <c r="K8" s="44">
        <v>0</v>
      </c>
      <c r="L8" s="44">
        <v>2</v>
      </c>
      <c r="M8" s="44">
        <v>6</v>
      </c>
      <c r="N8" s="45">
        <v>7</v>
      </c>
      <c r="O8" s="47">
        <v>0</v>
      </c>
      <c r="P8" s="47">
        <v>0</v>
      </c>
      <c r="Q8" s="45">
        <v>0</v>
      </c>
      <c r="R8" s="48">
        <f t="shared" si="0"/>
        <v>16</v>
      </c>
      <c r="S8" s="48">
        <f t="shared" si="1"/>
        <v>16</v>
      </c>
    </row>
    <row r="9" spans="1:19" s="2" customFormat="1" ht="12.75" customHeight="1">
      <c r="A9" s="7">
        <f t="shared" si="2"/>
        <v>5</v>
      </c>
      <c r="B9" s="1" t="s">
        <v>18</v>
      </c>
      <c r="C9" s="1" t="s">
        <v>17</v>
      </c>
      <c r="D9" s="1" t="s">
        <v>59</v>
      </c>
      <c r="E9" s="29" t="s">
        <v>72</v>
      </c>
      <c r="F9" s="43">
        <v>0</v>
      </c>
      <c r="G9" s="43">
        <v>1</v>
      </c>
      <c r="H9" s="43">
        <v>0</v>
      </c>
      <c r="I9" s="43">
        <v>3.5</v>
      </c>
      <c r="J9" s="43">
        <v>1</v>
      </c>
      <c r="K9" s="43">
        <v>1</v>
      </c>
      <c r="L9" s="44">
        <v>2</v>
      </c>
      <c r="M9" s="44">
        <v>6</v>
      </c>
      <c r="N9" s="44">
        <v>0</v>
      </c>
      <c r="O9" s="44">
        <v>0.5</v>
      </c>
      <c r="P9" s="44">
        <v>0.5</v>
      </c>
      <c r="Q9" s="45">
        <v>2</v>
      </c>
      <c r="R9" s="48">
        <f t="shared" si="0"/>
        <v>17.5</v>
      </c>
      <c r="S9" s="48">
        <f t="shared" si="1"/>
        <v>14.5</v>
      </c>
    </row>
    <row r="10" spans="1:19" s="2" customFormat="1" ht="12.75" customHeight="1">
      <c r="A10" s="7">
        <f t="shared" si="2"/>
        <v>6</v>
      </c>
      <c r="B10" s="1" t="s">
        <v>9</v>
      </c>
      <c r="C10" s="1" t="s">
        <v>13</v>
      </c>
      <c r="D10" s="1" t="s">
        <v>59</v>
      </c>
      <c r="E10" s="29" t="s">
        <v>62</v>
      </c>
      <c r="F10" s="43">
        <v>0</v>
      </c>
      <c r="G10" s="43">
        <v>1</v>
      </c>
      <c r="H10" s="43">
        <v>0</v>
      </c>
      <c r="I10" s="43">
        <v>0</v>
      </c>
      <c r="J10" s="43">
        <v>0</v>
      </c>
      <c r="K10" s="43">
        <v>0</v>
      </c>
      <c r="L10" s="44">
        <v>0</v>
      </c>
      <c r="M10" s="44">
        <v>0</v>
      </c>
      <c r="N10" s="44">
        <v>8</v>
      </c>
      <c r="O10" s="44">
        <v>1</v>
      </c>
      <c r="P10" s="44">
        <v>2</v>
      </c>
      <c r="Q10" s="45">
        <v>2</v>
      </c>
      <c r="R10" s="48">
        <f t="shared" si="0"/>
        <v>14</v>
      </c>
      <c r="S10" s="48">
        <f t="shared" si="1"/>
        <v>14</v>
      </c>
    </row>
    <row r="11" spans="1:19" s="2" customFormat="1" ht="12.75" customHeight="1">
      <c r="A11" s="7">
        <f t="shared" si="2"/>
        <v>7</v>
      </c>
      <c r="B11" s="1" t="s">
        <v>46</v>
      </c>
      <c r="C11" s="1" t="s">
        <v>47</v>
      </c>
      <c r="D11" s="1" t="s">
        <v>56</v>
      </c>
      <c r="E11" s="29" t="s">
        <v>53</v>
      </c>
      <c r="F11" s="43">
        <v>0</v>
      </c>
      <c r="G11" s="43">
        <v>1</v>
      </c>
      <c r="H11" s="43">
        <v>0</v>
      </c>
      <c r="I11" s="43">
        <v>4</v>
      </c>
      <c r="J11" s="43">
        <v>0</v>
      </c>
      <c r="K11" s="43">
        <v>0</v>
      </c>
      <c r="L11" s="44">
        <v>0</v>
      </c>
      <c r="M11" s="44">
        <v>6</v>
      </c>
      <c r="N11" s="44">
        <v>2</v>
      </c>
      <c r="O11" s="44">
        <v>0</v>
      </c>
      <c r="P11" s="44">
        <v>0</v>
      </c>
      <c r="Q11" s="45">
        <v>0</v>
      </c>
      <c r="R11" s="48">
        <f t="shared" si="0"/>
        <v>13</v>
      </c>
      <c r="S11" s="48">
        <f t="shared" si="1"/>
        <v>12</v>
      </c>
    </row>
    <row r="12" spans="1:19" s="2" customFormat="1" ht="12.75" customHeight="1">
      <c r="A12" s="7">
        <f t="shared" si="2"/>
        <v>8</v>
      </c>
      <c r="B12" s="1" t="s">
        <v>46</v>
      </c>
      <c r="C12" s="1" t="s">
        <v>136</v>
      </c>
      <c r="D12" s="1"/>
      <c r="E12" s="29" t="s">
        <v>137</v>
      </c>
      <c r="F12" s="44">
        <v>0</v>
      </c>
      <c r="G12" s="44">
        <v>1</v>
      </c>
      <c r="H12" s="44">
        <v>0</v>
      </c>
      <c r="I12" s="48">
        <v>3</v>
      </c>
      <c r="J12" s="48">
        <v>0</v>
      </c>
      <c r="K12" s="48">
        <v>0</v>
      </c>
      <c r="L12" s="48">
        <v>2</v>
      </c>
      <c r="M12" s="44">
        <v>6</v>
      </c>
      <c r="N12" s="45">
        <v>0</v>
      </c>
      <c r="O12" s="47">
        <v>0.5</v>
      </c>
      <c r="P12" s="47">
        <v>0.5</v>
      </c>
      <c r="Q12" s="45">
        <v>0</v>
      </c>
      <c r="R12" s="48">
        <f t="shared" si="0"/>
        <v>13</v>
      </c>
      <c r="S12" s="48">
        <f t="shared" si="1"/>
        <v>12</v>
      </c>
    </row>
    <row r="13" spans="1:19" s="2" customFormat="1" ht="12.75" customHeight="1">
      <c r="A13" s="7">
        <f t="shared" si="2"/>
        <v>9</v>
      </c>
      <c r="B13" s="35" t="s">
        <v>10</v>
      </c>
      <c r="C13" s="28" t="s">
        <v>122</v>
      </c>
      <c r="D13" s="28" t="s">
        <v>123</v>
      </c>
      <c r="E13" s="29" t="s">
        <v>124</v>
      </c>
      <c r="F13" s="46">
        <v>0</v>
      </c>
      <c r="G13" s="46">
        <v>1</v>
      </c>
      <c r="H13" s="43">
        <v>0</v>
      </c>
      <c r="I13" s="43">
        <v>3</v>
      </c>
      <c r="J13" s="43">
        <v>0</v>
      </c>
      <c r="K13" s="43">
        <v>0</v>
      </c>
      <c r="L13" s="44">
        <v>0</v>
      </c>
      <c r="M13" s="46">
        <v>0</v>
      </c>
      <c r="N13" s="46">
        <v>8</v>
      </c>
      <c r="O13" s="46">
        <v>0</v>
      </c>
      <c r="P13" s="46">
        <v>0</v>
      </c>
      <c r="Q13" s="45">
        <v>0</v>
      </c>
      <c r="R13" s="48">
        <f t="shared" si="0"/>
        <v>12</v>
      </c>
      <c r="S13" s="48">
        <f t="shared" si="1"/>
        <v>12</v>
      </c>
    </row>
    <row r="14" spans="1:19" s="2" customFormat="1" ht="12.75" customHeight="1">
      <c r="A14" s="7">
        <f t="shared" si="2"/>
        <v>10</v>
      </c>
      <c r="B14" s="17" t="s">
        <v>9</v>
      </c>
      <c r="C14" s="17" t="s">
        <v>151</v>
      </c>
      <c r="D14" s="1" t="s">
        <v>188</v>
      </c>
      <c r="E14" s="29" t="s">
        <v>193</v>
      </c>
      <c r="F14" s="44">
        <v>0</v>
      </c>
      <c r="G14" s="44">
        <v>1</v>
      </c>
      <c r="H14" s="44">
        <v>0</v>
      </c>
      <c r="I14" s="44">
        <v>1</v>
      </c>
      <c r="J14" s="44">
        <v>0.5</v>
      </c>
      <c r="K14" s="44">
        <v>0.5</v>
      </c>
      <c r="L14" s="44">
        <v>2</v>
      </c>
      <c r="M14" s="44">
        <v>6</v>
      </c>
      <c r="N14" s="45">
        <v>0</v>
      </c>
      <c r="O14" s="47">
        <v>0.5</v>
      </c>
      <c r="P14" s="47">
        <v>0.5</v>
      </c>
      <c r="Q14" s="45">
        <v>0</v>
      </c>
      <c r="R14" s="48">
        <f t="shared" si="0"/>
        <v>12</v>
      </c>
      <c r="S14" s="48">
        <f t="shared" si="1"/>
        <v>10</v>
      </c>
    </row>
    <row r="15" spans="1:19" s="2" customFormat="1" ht="12.75" customHeight="1">
      <c r="A15" s="7">
        <f t="shared" si="2"/>
        <v>11</v>
      </c>
      <c r="B15" s="1" t="s">
        <v>10</v>
      </c>
      <c r="C15" s="1" t="s">
        <v>17</v>
      </c>
      <c r="D15" s="1"/>
      <c r="E15" s="29" t="s">
        <v>198</v>
      </c>
      <c r="F15" s="43">
        <v>0</v>
      </c>
      <c r="G15" s="43">
        <v>1</v>
      </c>
      <c r="H15" s="43">
        <v>1.5</v>
      </c>
      <c r="I15" s="43">
        <v>4</v>
      </c>
      <c r="J15" s="43">
        <v>0.5</v>
      </c>
      <c r="K15" s="43">
        <v>0.5</v>
      </c>
      <c r="L15" s="44">
        <v>0</v>
      </c>
      <c r="M15" s="44">
        <v>0</v>
      </c>
      <c r="N15" s="44">
        <v>0</v>
      </c>
      <c r="O15" s="44">
        <v>0</v>
      </c>
      <c r="P15" s="44">
        <v>0.5</v>
      </c>
      <c r="Q15" s="46">
        <v>2</v>
      </c>
      <c r="R15" s="48">
        <f t="shared" si="0"/>
        <v>10</v>
      </c>
      <c r="S15" s="48">
        <f t="shared" si="1"/>
        <v>9</v>
      </c>
    </row>
    <row r="16" spans="1:19" s="2" customFormat="1" ht="12.75" customHeight="1">
      <c r="A16" s="7">
        <f t="shared" si="2"/>
        <v>12</v>
      </c>
      <c r="B16" s="1" t="s">
        <v>10</v>
      </c>
      <c r="C16" s="1" t="s">
        <v>80</v>
      </c>
      <c r="D16" s="1"/>
      <c r="E16" s="29" t="s">
        <v>81</v>
      </c>
      <c r="F16" s="43">
        <v>0</v>
      </c>
      <c r="G16" s="43">
        <v>1</v>
      </c>
      <c r="H16" s="43">
        <v>0</v>
      </c>
      <c r="I16" s="43">
        <v>0</v>
      </c>
      <c r="J16" s="43">
        <v>0</v>
      </c>
      <c r="K16" s="43">
        <v>0</v>
      </c>
      <c r="L16" s="44">
        <v>2</v>
      </c>
      <c r="M16" s="44">
        <v>6</v>
      </c>
      <c r="N16" s="44">
        <v>0</v>
      </c>
      <c r="O16" s="44">
        <v>0</v>
      </c>
      <c r="P16" s="44">
        <v>0</v>
      </c>
      <c r="Q16" s="45">
        <v>0</v>
      </c>
      <c r="R16" s="48">
        <f t="shared" si="0"/>
        <v>9</v>
      </c>
      <c r="S16" s="48">
        <f t="shared" si="1"/>
        <v>9</v>
      </c>
    </row>
    <row r="17" spans="1:19" s="2" customFormat="1" ht="12.75" customHeight="1">
      <c r="A17" s="7">
        <f t="shared" si="2"/>
        <v>13</v>
      </c>
      <c r="B17" s="1" t="s">
        <v>9</v>
      </c>
      <c r="C17" s="28" t="s">
        <v>13</v>
      </c>
      <c r="D17" s="1"/>
      <c r="E17" s="30" t="s">
        <v>54</v>
      </c>
      <c r="F17" s="46">
        <v>0</v>
      </c>
      <c r="G17" s="46">
        <v>1</v>
      </c>
      <c r="H17" s="46">
        <v>0</v>
      </c>
      <c r="I17" s="43">
        <v>0</v>
      </c>
      <c r="J17" s="43">
        <v>0</v>
      </c>
      <c r="K17" s="43">
        <v>0</v>
      </c>
      <c r="L17" s="44">
        <v>0</v>
      </c>
      <c r="M17" s="46">
        <v>0</v>
      </c>
      <c r="N17" s="46">
        <v>7</v>
      </c>
      <c r="O17" s="46">
        <v>1</v>
      </c>
      <c r="P17" s="46">
        <v>0</v>
      </c>
      <c r="Q17" s="45">
        <v>0</v>
      </c>
      <c r="R17" s="48">
        <f t="shared" si="0"/>
        <v>9</v>
      </c>
      <c r="S17" s="48">
        <f t="shared" si="1"/>
        <v>9</v>
      </c>
    </row>
    <row r="18" spans="1:19" s="2" customFormat="1" ht="12.75" customHeight="1">
      <c r="A18" s="7">
        <f t="shared" si="2"/>
        <v>14</v>
      </c>
      <c r="B18" s="15" t="s">
        <v>10</v>
      </c>
      <c r="C18" s="15" t="s">
        <v>67</v>
      </c>
      <c r="D18" s="1"/>
      <c r="E18" s="29" t="s">
        <v>195</v>
      </c>
      <c r="F18" s="47">
        <v>0</v>
      </c>
      <c r="G18" s="47">
        <v>0</v>
      </c>
      <c r="H18" s="47">
        <v>0</v>
      </c>
      <c r="I18" s="47">
        <v>4.5</v>
      </c>
      <c r="J18" s="47">
        <v>0</v>
      </c>
      <c r="K18" s="47">
        <v>0</v>
      </c>
      <c r="L18" s="46">
        <v>0</v>
      </c>
      <c r="M18" s="46">
        <v>0</v>
      </c>
      <c r="N18" s="46">
        <v>2</v>
      </c>
      <c r="O18" s="46">
        <v>1</v>
      </c>
      <c r="P18" s="46">
        <v>0</v>
      </c>
      <c r="Q18" s="45">
        <v>1</v>
      </c>
      <c r="R18" s="48">
        <f t="shared" si="0"/>
        <v>8.5</v>
      </c>
      <c r="S18" s="48">
        <f t="shared" si="1"/>
        <v>8.5</v>
      </c>
    </row>
    <row r="19" spans="1:19" s="2" customFormat="1" ht="12.75" customHeight="1">
      <c r="A19" s="7">
        <f t="shared" si="2"/>
        <v>15</v>
      </c>
      <c r="B19" s="39" t="s">
        <v>9</v>
      </c>
      <c r="C19" s="39" t="s">
        <v>153</v>
      </c>
      <c r="D19" s="1" t="s">
        <v>144</v>
      </c>
      <c r="E19" s="29" t="s">
        <v>187</v>
      </c>
      <c r="F19" s="47">
        <v>0</v>
      </c>
      <c r="G19" s="47">
        <v>1</v>
      </c>
      <c r="H19" s="47">
        <v>0</v>
      </c>
      <c r="I19" s="47">
        <v>4</v>
      </c>
      <c r="J19" s="47">
        <v>0</v>
      </c>
      <c r="K19" s="47">
        <v>0</v>
      </c>
      <c r="L19" s="46">
        <v>0</v>
      </c>
      <c r="M19" s="46">
        <v>0</v>
      </c>
      <c r="N19" s="45">
        <v>0</v>
      </c>
      <c r="O19" s="47">
        <v>0.5</v>
      </c>
      <c r="P19" s="47">
        <v>1</v>
      </c>
      <c r="Q19" s="45">
        <v>2</v>
      </c>
      <c r="R19" s="48">
        <f t="shared" si="0"/>
        <v>8.5</v>
      </c>
      <c r="S19" s="48">
        <f t="shared" si="1"/>
        <v>8.5</v>
      </c>
    </row>
    <row r="20" spans="1:19" s="2" customFormat="1" ht="12.75" customHeight="1">
      <c r="A20" s="7">
        <f t="shared" si="2"/>
        <v>16</v>
      </c>
      <c r="B20" s="1" t="s">
        <v>18</v>
      </c>
      <c r="C20" s="1" t="s">
        <v>17</v>
      </c>
      <c r="D20" s="1" t="s">
        <v>19</v>
      </c>
      <c r="E20" s="29" t="s">
        <v>44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4">
        <v>2</v>
      </c>
      <c r="M20" s="44">
        <v>6</v>
      </c>
      <c r="N20" s="44">
        <v>0</v>
      </c>
      <c r="O20" s="44">
        <v>0.5</v>
      </c>
      <c r="P20" s="44">
        <v>0</v>
      </c>
      <c r="Q20" s="46">
        <v>0</v>
      </c>
      <c r="R20" s="48">
        <f t="shared" si="0"/>
        <v>8.5</v>
      </c>
      <c r="S20" s="48">
        <f t="shared" si="1"/>
        <v>8.5</v>
      </c>
    </row>
    <row r="21" spans="1:19" s="2" customFormat="1" ht="12.75" customHeight="1">
      <c r="A21" s="7">
        <f t="shared" si="2"/>
        <v>17</v>
      </c>
      <c r="B21" s="22" t="s">
        <v>46</v>
      </c>
      <c r="C21" s="28" t="s">
        <v>47</v>
      </c>
      <c r="D21" s="1"/>
      <c r="E21" s="29" t="s">
        <v>194</v>
      </c>
      <c r="F21" s="46">
        <v>0</v>
      </c>
      <c r="G21" s="46">
        <v>1</v>
      </c>
      <c r="H21" s="46">
        <v>0</v>
      </c>
      <c r="I21" s="46">
        <v>4</v>
      </c>
      <c r="J21" s="46">
        <v>0.5</v>
      </c>
      <c r="K21" s="46">
        <v>0.5</v>
      </c>
      <c r="L21" s="46">
        <v>2</v>
      </c>
      <c r="M21" s="46">
        <v>0</v>
      </c>
      <c r="N21" s="46">
        <v>2</v>
      </c>
      <c r="O21" s="46">
        <v>0</v>
      </c>
      <c r="P21" s="46">
        <v>0</v>
      </c>
      <c r="Q21" s="45">
        <v>0</v>
      </c>
      <c r="R21" s="48">
        <f t="shared" si="0"/>
        <v>10</v>
      </c>
      <c r="S21" s="48">
        <f t="shared" si="1"/>
        <v>8</v>
      </c>
    </row>
    <row r="22" spans="1:19" s="2" customFormat="1" ht="12.75" customHeight="1">
      <c r="A22" s="7">
        <f t="shared" si="2"/>
        <v>18</v>
      </c>
      <c r="B22" s="1" t="s">
        <v>10</v>
      </c>
      <c r="C22" s="1" t="s">
        <v>42</v>
      </c>
      <c r="D22" s="1"/>
      <c r="E22" s="29" t="s">
        <v>61</v>
      </c>
      <c r="F22" s="43">
        <v>0</v>
      </c>
      <c r="G22" s="43">
        <v>1</v>
      </c>
      <c r="H22" s="43">
        <v>0</v>
      </c>
      <c r="I22" s="43">
        <v>0</v>
      </c>
      <c r="J22" s="43">
        <v>0.5</v>
      </c>
      <c r="K22" s="43">
        <v>0.5</v>
      </c>
      <c r="L22" s="44">
        <v>0</v>
      </c>
      <c r="M22" s="44">
        <v>6</v>
      </c>
      <c r="N22" s="44">
        <v>0</v>
      </c>
      <c r="O22" s="44">
        <v>0</v>
      </c>
      <c r="P22" s="44">
        <v>0</v>
      </c>
      <c r="Q22" s="45">
        <v>0</v>
      </c>
      <c r="R22" s="48">
        <f t="shared" si="0"/>
        <v>8</v>
      </c>
      <c r="S22" s="48">
        <f t="shared" si="1"/>
        <v>8</v>
      </c>
    </row>
    <row r="23" spans="1:19" s="2" customFormat="1" ht="12.75" customHeight="1">
      <c r="A23" s="7">
        <f t="shared" si="2"/>
        <v>19</v>
      </c>
      <c r="B23" s="1" t="s">
        <v>9</v>
      </c>
      <c r="C23" s="1" t="s">
        <v>93</v>
      </c>
      <c r="D23" s="1" t="s">
        <v>56</v>
      </c>
      <c r="E23" s="29" t="s">
        <v>95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4">
        <v>2</v>
      </c>
      <c r="M23" s="44">
        <v>6</v>
      </c>
      <c r="N23" s="44">
        <v>0</v>
      </c>
      <c r="O23" s="44">
        <v>0</v>
      </c>
      <c r="P23" s="44">
        <v>0</v>
      </c>
      <c r="Q23" s="45">
        <v>0</v>
      </c>
      <c r="R23" s="48">
        <f t="shared" si="0"/>
        <v>8</v>
      </c>
      <c r="S23" s="48">
        <f t="shared" si="1"/>
        <v>8</v>
      </c>
    </row>
    <row r="24" spans="1:19" s="2" customFormat="1" ht="12.75" customHeight="1">
      <c r="A24" s="7">
        <f t="shared" si="2"/>
        <v>20</v>
      </c>
      <c r="B24" s="1" t="s">
        <v>9</v>
      </c>
      <c r="C24" s="35" t="s">
        <v>112</v>
      </c>
      <c r="D24" s="1"/>
      <c r="E24" s="29" t="s">
        <v>113</v>
      </c>
      <c r="F24" s="43">
        <v>0</v>
      </c>
      <c r="G24" s="43">
        <v>0</v>
      </c>
      <c r="H24" s="43">
        <v>0</v>
      </c>
      <c r="I24" s="43">
        <v>1</v>
      </c>
      <c r="J24" s="43">
        <v>0.5</v>
      </c>
      <c r="K24" s="43">
        <v>0</v>
      </c>
      <c r="L24" s="44">
        <v>0</v>
      </c>
      <c r="M24" s="44">
        <v>0</v>
      </c>
      <c r="N24" s="44">
        <v>6</v>
      </c>
      <c r="O24" s="44">
        <v>0</v>
      </c>
      <c r="P24" s="44">
        <v>0</v>
      </c>
      <c r="Q24" s="45">
        <v>0</v>
      </c>
      <c r="R24" s="48">
        <f t="shared" si="0"/>
        <v>7.5</v>
      </c>
      <c r="S24" s="48">
        <f t="shared" si="1"/>
        <v>7.5</v>
      </c>
    </row>
    <row r="25" spans="1:19" s="2" customFormat="1" ht="12.75" customHeight="1">
      <c r="A25" s="7">
        <f t="shared" si="2"/>
        <v>21</v>
      </c>
      <c r="B25" s="1" t="s">
        <v>10</v>
      </c>
      <c r="C25" s="1" t="s">
        <v>160</v>
      </c>
      <c r="D25" s="1" t="s">
        <v>6</v>
      </c>
      <c r="E25" s="29" t="s">
        <v>162</v>
      </c>
      <c r="F25" s="44">
        <v>0.5</v>
      </c>
      <c r="G25" s="44">
        <v>1</v>
      </c>
      <c r="H25" s="44">
        <v>0</v>
      </c>
      <c r="I25" s="44">
        <v>1</v>
      </c>
      <c r="J25" s="44">
        <v>0</v>
      </c>
      <c r="K25" s="44">
        <v>0</v>
      </c>
      <c r="L25" s="44">
        <v>1</v>
      </c>
      <c r="M25" s="44">
        <v>3</v>
      </c>
      <c r="N25" s="46">
        <v>0.5</v>
      </c>
      <c r="O25" s="47">
        <v>0.5</v>
      </c>
      <c r="P25" s="47">
        <v>0.5</v>
      </c>
      <c r="Q25" s="45">
        <v>1</v>
      </c>
      <c r="R25" s="48">
        <f t="shared" si="0"/>
        <v>9</v>
      </c>
      <c r="S25" s="48">
        <f t="shared" si="1"/>
        <v>7</v>
      </c>
    </row>
    <row r="26" spans="1:19" s="2" customFormat="1" ht="12.75" customHeight="1">
      <c r="A26" s="7">
        <f t="shared" si="2"/>
        <v>22</v>
      </c>
      <c r="B26" s="1" t="s">
        <v>9</v>
      </c>
      <c r="C26" s="1" t="s">
        <v>13</v>
      </c>
      <c r="D26" s="1"/>
      <c r="E26" s="29" t="s">
        <v>125</v>
      </c>
      <c r="F26" s="43">
        <v>2</v>
      </c>
      <c r="G26" s="43">
        <v>1</v>
      </c>
      <c r="H26" s="43">
        <v>0</v>
      </c>
      <c r="I26" s="43">
        <v>0</v>
      </c>
      <c r="J26" s="43">
        <v>0</v>
      </c>
      <c r="K26" s="43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5">
        <v>4</v>
      </c>
      <c r="R26" s="48">
        <f t="shared" si="0"/>
        <v>7</v>
      </c>
      <c r="S26" s="48">
        <f t="shared" si="1"/>
        <v>7</v>
      </c>
    </row>
    <row r="27" spans="1:19" s="2" customFormat="1" ht="12.75" customHeight="1">
      <c r="A27" s="7">
        <f t="shared" si="2"/>
        <v>23</v>
      </c>
      <c r="B27" s="15" t="s">
        <v>9</v>
      </c>
      <c r="C27" s="15" t="s">
        <v>42</v>
      </c>
      <c r="D27" s="1" t="s">
        <v>73</v>
      </c>
      <c r="E27" s="29" t="s">
        <v>74</v>
      </c>
      <c r="F27" s="47">
        <v>0</v>
      </c>
      <c r="G27" s="47">
        <v>1</v>
      </c>
      <c r="H27" s="47">
        <v>0</v>
      </c>
      <c r="I27" s="47">
        <v>4.5</v>
      </c>
      <c r="J27" s="47">
        <v>0.5</v>
      </c>
      <c r="K27" s="47">
        <v>0.5</v>
      </c>
      <c r="L27" s="46">
        <v>0</v>
      </c>
      <c r="M27" s="46">
        <v>0</v>
      </c>
      <c r="N27" s="46">
        <v>0.5</v>
      </c>
      <c r="O27" s="46">
        <v>0</v>
      </c>
      <c r="P27" s="46">
        <v>0</v>
      </c>
      <c r="Q27" s="45">
        <v>0</v>
      </c>
      <c r="R27" s="48">
        <f t="shared" si="0"/>
        <v>7</v>
      </c>
      <c r="S27" s="48">
        <f t="shared" si="1"/>
        <v>6.5</v>
      </c>
    </row>
    <row r="28" spans="1:19" s="2" customFormat="1" ht="12.75" customHeight="1">
      <c r="A28" s="7">
        <f t="shared" si="2"/>
        <v>24</v>
      </c>
      <c r="B28" s="35">
        <v>7</v>
      </c>
      <c r="C28" s="1" t="s">
        <v>13</v>
      </c>
      <c r="D28" s="35"/>
      <c r="E28" s="29" t="s">
        <v>83</v>
      </c>
      <c r="F28" s="43">
        <v>0.5</v>
      </c>
      <c r="G28" s="43">
        <v>0</v>
      </c>
      <c r="H28" s="43">
        <v>4.5</v>
      </c>
      <c r="I28" s="43">
        <v>0.5</v>
      </c>
      <c r="J28" s="43">
        <v>0</v>
      </c>
      <c r="K28" s="43">
        <v>0</v>
      </c>
      <c r="L28" s="44">
        <v>0</v>
      </c>
      <c r="M28" s="44">
        <v>0</v>
      </c>
      <c r="N28" s="44">
        <v>0</v>
      </c>
      <c r="O28" s="44">
        <v>0.5</v>
      </c>
      <c r="P28" s="44">
        <v>0.5</v>
      </c>
      <c r="Q28" s="45">
        <v>0.5</v>
      </c>
      <c r="R28" s="48">
        <f t="shared" si="0"/>
        <v>7</v>
      </c>
      <c r="S28" s="48">
        <f t="shared" si="1"/>
        <v>6.5</v>
      </c>
    </row>
    <row r="29" spans="1:19" s="2" customFormat="1" ht="12.75" customHeight="1">
      <c r="A29" s="7">
        <f t="shared" si="2"/>
        <v>25</v>
      </c>
      <c r="B29" s="15" t="s">
        <v>46</v>
      </c>
      <c r="C29" s="15" t="s">
        <v>126</v>
      </c>
      <c r="D29" s="1"/>
      <c r="E29" s="29" t="s">
        <v>127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6">
        <v>2</v>
      </c>
      <c r="M29" s="46">
        <v>0.5</v>
      </c>
      <c r="N29" s="46">
        <v>4</v>
      </c>
      <c r="O29" s="46">
        <v>0</v>
      </c>
      <c r="P29" s="46">
        <v>0</v>
      </c>
      <c r="Q29" s="45">
        <v>0</v>
      </c>
      <c r="R29" s="48">
        <f t="shared" si="0"/>
        <v>6.5</v>
      </c>
      <c r="S29" s="48">
        <f t="shared" si="1"/>
        <v>6.5</v>
      </c>
    </row>
    <row r="30" spans="1:19" s="2" customFormat="1" ht="12.75" customHeight="1">
      <c r="A30" s="7">
        <f t="shared" si="2"/>
        <v>26</v>
      </c>
      <c r="B30" s="1" t="s">
        <v>9</v>
      </c>
      <c r="C30" s="1" t="s">
        <v>13</v>
      </c>
      <c r="D30" s="1" t="s">
        <v>19</v>
      </c>
      <c r="E30" s="29" t="s">
        <v>58</v>
      </c>
      <c r="F30" s="43">
        <v>0</v>
      </c>
      <c r="G30" s="43">
        <v>1</v>
      </c>
      <c r="H30" s="43">
        <v>0</v>
      </c>
      <c r="I30" s="43">
        <v>4.5</v>
      </c>
      <c r="J30" s="43">
        <v>0</v>
      </c>
      <c r="K30" s="43">
        <v>0</v>
      </c>
      <c r="L30" s="44">
        <v>0</v>
      </c>
      <c r="M30" s="44">
        <v>0</v>
      </c>
      <c r="N30" s="44">
        <v>0</v>
      </c>
      <c r="O30" s="44">
        <v>1</v>
      </c>
      <c r="P30" s="44">
        <v>0</v>
      </c>
      <c r="Q30" s="45">
        <v>0</v>
      </c>
      <c r="R30" s="48">
        <f t="shared" si="0"/>
        <v>6.5</v>
      </c>
      <c r="S30" s="48">
        <f t="shared" si="1"/>
        <v>6.5</v>
      </c>
    </row>
    <row r="31" spans="1:19" s="2" customFormat="1" ht="12.75" customHeight="1">
      <c r="A31" s="7">
        <f t="shared" si="2"/>
        <v>27</v>
      </c>
      <c r="B31" s="1" t="s">
        <v>39</v>
      </c>
      <c r="C31" s="1" t="s">
        <v>40</v>
      </c>
      <c r="D31" s="35"/>
      <c r="E31" s="29" t="s">
        <v>41</v>
      </c>
      <c r="F31" s="43">
        <v>0</v>
      </c>
      <c r="G31" s="43">
        <v>1</v>
      </c>
      <c r="H31" s="43">
        <v>0</v>
      </c>
      <c r="I31" s="43">
        <v>4.5</v>
      </c>
      <c r="J31" s="43">
        <v>0</v>
      </c>
      <c r="K31" s="43">
        <v>0</v>
      </c>
      <c r="L31" s="44">
        <v>0</v>
      </c>
      <c r="M31" s="46">
        <v>0</v>
      </c>
      <c r="N31" s="46">
        <v>1</v>
      </c>
      <c r="O31" s="46">
        <v>0</v>
      </c>
      <c r="P31" s="46">
        <v>0</v>
      </c>
      <c r="Q31" s="46">
        <v>0</v>
      </c>
      <c r="R31" s="48">
        <f t="shared" si="0"/>
        <v>6.5</v>
      </c>
      <c r="S31" s="48">
        <f t="shared" si="1"/>
        <v>6.5</v>
      </c>
    </row>
    <row r="32" spans="1:19" s="2" customFormat="1" ht="12.75" customHeight="1">
      <c r="A32" s="7">
        <f t="shared" si="2"/>
        <v>28</v>
      </c>
      <c r="B32" s="35" t="s">
        <v>9</v>
      </c>
      <c r="C32" s="1" t="s">
        <v>105</v>
      </c>
      <c r="D32" s="1" t="s">
        <v>106</v>
      </c>
      <c r="E32" s="29" t="s">
        <v>107</v>
      </c>
      <c r="F32" s="43">
        <v>0</v>
      </c>
      <c r="G32" s="43">
        <v>1</v>
      </c>
      <c r="H32" s="43">
        <v>0</v>
      </c>
      <c r="I32" s="43">
        <v>0</v>
      </c>
      <c r="J32" s="43">
        <v>1.5</v>
      </c>
      <c r="K32" s="43">
        <v>1</v>
      </c>
      <c r="L32" s="44">
        <v>0</v>
      </c>
      <c r="M32" s="44">
        <v>0</v>
      </c>
      <c r="N32" s="44">
        <v>0</v>
      </c>
      <c r="O32" s="44">
        <v>1</v>
      </c>
      <c r="P32" s="44">
        <v>0</v>
      </c>
      <c r="Q32" s="45">
        <v>2</v>
      </c>
      <c r="R32" s="48">
        <f t="shared" si="0"/>
        <v>6.5</v>
      </c>
      <c r="S32" s="48">
        <f t="shared" si="1"/>
        <v>6.5</v>
      </c>
    </row>
    <row r="33" spans="1:19" s="2" customFormat="1" ht="12.75" customHeight="1">
      <c r="A33" s="7">
        <f t="shared" si="2"/>
        <v>29</v>
      </c>
      <c r="B33" s="1" t="s">
        <v>9</v>
      </c>
      <c r="C33" s="1" t="s">
        <v>133</v>
      </c>
      <c r="D33" s="1" t="s">
        <v>134</v>
      </c>
      <c r="E33" s="29" t="s">
        <v>135</v>
      </c>
      <c r="F33" s="44">
        <v>3</v>
      </c>
      <c r="G33" s="44">
        <v>1</v>
      </c>
      <c r="H33" s="44">
        <v>0</v>
      </c>
      <c r="I33" s="44">
        <v>0</v>
      </c>
      <c r="J33" s="44">
        <v>0.5</v>
      </c>
      <c r="K33" s="44">
        <v>0.5</v>
      </c>
      <c r="L33" s="44">
        <v>2</v>
      </c>
      <c r="M33" s="44">
        <v>0</v>
      </c>
      <c r="N33" s="45">
        <v>0.5</v>
      </c>
      <c r="O33" s="47">
        <v>0</v>
      </c>
      <c r="P33" s="47">
        <v>0</v>
      </c>
      <c r="Q33" s="45">
        <v>0</v>
      </c>
      <c r="R33" s="48">
        <f t="shared" si="0"/>
        <v>7.5</v>
      </c>
      <c r="S33" s="48">
        <f t="shared" si="1"/>
        <v>6</v>
      </c>
    </row>
    <row r="34" spans="1:19" s="2" customFormat="1" ht="12.75" customHeight="1">
      <c r="A34" s="7">
        <f t="shared" si="2"/>
        <v>30</v>
      </c>
      <c r="B34" s="1" t="s">
        <v>9</v>
      </c>
      <c r="C34" s="1" t="s">
        <v>171</v>
      </c>
      <c r="D34" s="1"/>
      <c r="E34" s="29" t="s">
        <v>181</v>
      </c>
      <c r="F34" s="44">
        <v>0</v>
      </c>
      <c r="G34" s="44">
        <v>1</v>
      </c>
      <c r="H34" s="44">
        <v>0</v>
      </c>
      <c r="I34" s="44">
        <v>4</v>
      </c>
      <c r="J34" s="44">
        <v>0.5</v>
      </c>
      <c r="K34" s="44">
        <v>0.5</v>
      </c>
      <c r="L34" s="44">
        <v>0</v>
      </c>
      <c r="M34" s="44">
        <v>0</v>
      </c>
      <c r="N34" s="45">
        <v>0.5</v>
      </c>
      <c r="O34" s="47">
        <v>0.5</v>
      </c>
      <c r="P34" s="47">
        <v>0.5</v>
      </c>
      <c r="Q34" s="45">
        <v>0</v>
      </c>
      <c r="R34" s="48">
        <f t="shared" si="0"/>
        <v>7.5</v>
      </c>
      <c r="S34" s="48">
        <f t="shared" si="1"/>
        <v>6</v>
      </c>
    </row>
    <row r="35" spans="1:19" s="2" customFormat="1" ht="12.75" customHeight="1">
      <c r="A35" s="7">
        <f t="shared" si="2"/>
        <v>31</v>
      </c>
      <c r="B35" s="39" t="s">
        <v>46</v>
      </c>
      <c r="C35" s="39" t="s">
        <v>142</v>
      </c>
      <c r="D35" s="1"/>
      <c r="E35" s="29" t="s">
        <v>143</v>
      </c>
      <c r="F35" s="47">
        <v>0</v>
      </c>
      <c r="G35" s="47">
        <v>1</v>
      </c>
      <c r="H35" s="47">
        <v>0</v>
      </c>
      <c r="I35" s="47">
        <v>4</v>
      </c>
      <c r="J35" s="47">
        <v>0.5</v>
      </c>
      <c r="K35" s="47">
        <v>0.5</v>
      </c>
      <c r="L35" s="46">
        <v>0</v>
      </c>
      <c r="M35" s="44">
        <v>0</v>
      </c>
      <c r="N35" s="50">
        <v>0</v>
      </c>
      <c r="O35" s="47">
        <v>0.5</v>
      </c>
      <c r="P35" s="47">
        <v>0</v>
      </c>
      <c r="Q35" s="45">
        <v>0</v>
      </c>
      <c r="R35" s="48">
        <f t="shared" si="0"/>
        <v>6.5</v>
      </c>
      <c r="S35" s="48">
        <f t="shared" si="1"/>
        <v>6</v>
      </c>
    </row>
    <row r="36" spans="1:19" s="2" customFormat="1" ht="12.75" customHeight="1">
      <c r="A36" s="7">
        <f t="shared" si="2"/>
        <v>32</v>
      </c>
      <c r="B36" s="15" t="s">
        <v>9</v>
      </c>
      <c r="C36" s="15" t="s">
        <v>13</v>
      </c>
      <c r="D36" s="1" t="s">
        <v>19</v>
      </c>
      <c r="E36" s="29" t="s">
        <v>57</v>
      </c>
      <c r="F36" s="47">
        <v>3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6">
        <v>0</v>
      </c>
      <c r="M36" s="46">
        <v>0</v>
      </c>
      <c r="N36" s="46">
        <v>0</v>
      </c>
      <c r="O36" s="46">
        <v>0.5</v>
      </c>
      <c r="P36" s="46">
        <v>0.5</v>
      </c>
      <c r="Q36" s="45">
        <v>2</v>
      </c>
      <c r="R36" s="48">
        <f t="shared" si="0"/>
        <v>6</v>
      </c>
      <c r="S36" s="48">
        <f t="shared" si="1"/>
        <v>6</v>
      </c>
    </row>
    <row r="37" spans="1:19" s="2" customFormat="1" ht="12.75" customHeight="1">
      <c r="A37" s="7">
        <f t="shared" si="2"/>
        <v>33</v>
      </c>
      <c r="B37" s="1" t="s">
        <v>9</v>
      </c>
      <c r="C37" s="2" t="s">
        <v>108</v>
      </c>
      <c r="D37" s="1" t="s">
        <v>106</v>
      </c>
      <c r="E37" s="29" t="s">
        <v>109</v>
      </c>
      <c r="F37" s="49">
        <v>0</v>
      </c>
      <c r="G37" s="49">
        <v>0</v>
      </c>
      <c r="H37" s="49">
        <v>0</v>
      </c>
      <c r="I37" s="49">
        <v>0</v>
      </c>
      <c r="J37" s="49">
        <v>0.5</v>
      </c>
      <c r="K37" s="49">
        <v>0</v>
      </c>
      <c r="L37" s="44">
        <v>0</v>
      </c>
      <c r="M37" s="44">
        <v>0</v>
      </c>
      <c r="N37" s="44">
        <v>0.5</v>
      </c>
      <c r="O37" s="44">
        <v>1</v>
      </c>
      <c r="P37" s="44">
        <v>0</v>
      </c>
      <c r="Q37" s="45">
        <v>4</v>
      </c>
      <c r="R37" s="48">
        <f aca="true" t="shared" si="3" ref="R37:R68">SUM(F37:Q37)</f>
        <v>6</v>
      </c>
      <c r="S37" s="48">
        <f aca="true" t="shared" si="4" ref="S37:S68">MAX(MAX((F37+G37+H37+I37),(F37+G37+H37+J37+K37),(F37+G37+H37+L37+M37),(F37+G37+H37+N37),(F37+I37+J37+K37),(F37+I37+L37+M37),(F37+I37+N37),(F37+J37+K37+L37+M37),(F37+J37+K37+N37),(F37+L37+M37+N37),(G37+H37+I37+J37+K37),(G37+H37+J37+K37+L37+M37),(G37+H37+L37+M37+N37),(I37+J37+K37+L37+M37),(I37+L37+M37+N37),(J37+K37+L37+M37+N37),(F37+G37+H37+O37+P37+Q37),(O37+P37+Q37+G37+H37+I37),(O37+P37+Q37+G37+H37+J37+K37),(O37+P37+Q37+G37+H37+L37+M37),(O37+P37+Q37+G37+H37+N37),(O37+P37+Q37+I37+J37+K37),(O37+P37+Q37+I37+L37+M37),(O37+P37+Q37+I37+N37),(O37+P37+Q37+J37+K37+L37+M37),(O37+P37+Q37+J37+K37+N37),(O37+P37+Q37+L37+M37+N37)),MAX((O37+P37+Q37+F37+I37),(O37+P37+Q37+F37+J37+K37),(O37+P37+Q37+F37+L37+M37),(O37+P37+Q37+F37+N37),(G37+H37+I37+L37+M37),(G37+H37+I37+N37),(G37+H37+J37+K37+N37),(I37+J37+K37+N37)))</f>
        <v>6</v>
      </c>
    </row>
    <row r="38" spans="1:19" s="2" customFormat="1" ht="12.75" customHeight="1">
      <c r="A38" s="7">
        <f t="shared" si="2"/>
        <v>34</v>
      </c>
      <c r="B38" s="1" t="s">
        <v>9</v>
      </c>
      <c r="C38" s="1" t="s">
        <v>133</v>
      </c>
      <c r="D38" s="1"/>
      <c r="E38" s="29" t="s">
        <v>184</v>
      </c>
      <c r="F38" s="44">
        <v>0</v>
      </c>
      <c r="G38" s="44">
        <v>0</v>
      </c>
      <c r="H38" s="44">
        <v>0</v>
      </c>
      <c r="I38" s="44">
        <v>0</v>
      </c>
      <c r="J38" s="44">
        <v>0.5</v>
      </c>
      <c r="K38" s="44">
        <v>0.5</v>
      </c>
      <c r="L38" s="44">
        <v>1</v>
      </c>
      <c r="M38" s="44">
        <v>2</v>
      </c>
      <c r="N38" s="45">
        <v>1.5</v>
      </c>
      <c r="O38" s="47">
        <v>0.5</v>
      </c>
      <c r="P38" s="47">
        <v>0</v>
      </c>
      <c r="Q38" s="45">
        <v>0.5</v>
      </c>
      <c r="R38" s="48">
        <f t="shared" si="3"/>
        <v>6.5</v>
      </c>
      <c r="S38" s="48">
        <f t="shared" si="4"/>
        <v>5.5</v>
      </c>
    </row>
    <row r="39" spans="1:19" s="2" customFormat="1" ht="12.75" customHeight="1">
      <c r="A39" s="7">
        <f t="shared" si="2"/>
        <v>35</v>
      </c>
      <c r="B39" s="1">
        <v>7</v>
      </c>
      <c r="C39" s="1" t="s">
        <v>160</v>
      </c>
      <c r="D39" s="1" t="s">
        <v>6</v>
      </c>
      <c r="E39" s="29" t="s">
        <v>161</v>
      </c>
      <c r="F39" s="44">
        <v>0</v>
      </c>
      <c r="G39" s="44">
        <v>0</v>
      </c>
      <c r="H39" s="44">
        <v>0</v>
      </c>
      <c r="I39" s="44">
        <v>0</v>
      </c>
      <c r="J39" s="44">
        <v>0.5</v>
      </c>
      <c r="K39" s="44">
        <v>0</v>
      </c>
      <c r="L39" s="44">
        <v>1</v>
      </c>
      <c r="M39" s="44">
        <v>3</v>
      </c>
      <c r="N39" s="46">
        <v>0.5</v>
      </c>
      <c r="O39" s="47">
        <v>0.5</v>
      </c>
      <c r="P39" s="47">
        <v>0.5</v>
      </c>
      <c r="Q39" s="45">
        <v>0</v>
      </c>
      <c r="R39" s="48">
        <f t="shared" si="3"/>
        <v>6</v>
      </c>
      <c r="S39" s="48">
        <f t="shared" si="4"/>
        <v>5.5</v>
      </c>
    </row>
    <row r="40" spans="1:19" s="2" customFormat="1" ht="12.75" customHeight="1">
      <c r="A40" s="7">
        <f t="shared" si="2"/>
        <v>36</v>
      </c>
      <c r="B40" s="1" t="s">
        <v>9</v>
      </c>
      <c r="C40" s="1" t="s">
        <v>178</v>
      </c>
      <c r="D40" s="1" t="s">
        <v>179</v>
      </c>
      <c r="E40" s="29" t="s">
        <v>180</v>
      </c>
      <c r="F40" s="44">
        <v>0</v>
      </c>
      <c r="G40" s="44">
        <v>1</v>
      </c>
      <c r="H40" s="44">
        <v>0</v>
      </c>
      <c r="I40" s="44">
        <v>4</v>
      </c>
      <c r="J40" s="44">
        <v>0</v>
      </c>
      <c r="K40" s="44">
        <v>0</v>
      </c>
      <c r="L40" s="44">
        <v>0</v>
      </c>
      <c r="M40" s="44">
        <v>0</v>
      </c>
      <c r="N40" s="45">
        <v>0.5</v>
      </c>
      <c r="O40" s="47">
        <v>0</v>
      </c>
      <c r="P40" s="47">
        <v>0</v>
      </c>
      <c r="Q40" s="45">
        <v>0</v>
      </c>
      <c r="R40" s="48">
        <f t="shared" si="3"/>
        <v>5.5</v>
      </c>
      <c r="S40" s="48">
        <f t="shared" si="4"/>
        <v>5.5</v>
      </c>
    </row>
    <row r="41" spans="1:19" s="2" customFormat="1" ht="12.75" customHeight="1">
      <c r="A41" s="7">
        <f t="shared" si="2"/>
        <v>37</v>
      </c>
      <c r="B41" s="39" t="s">
        <v>46</v>
      </c>
      <c r="C41" s="39" t="s">
        <v>133</v>
      </c>
      <c r="D41" s="1" t="s">
        <v>144</v>
      </c>
      <c r="E41" s="40" t="s">
        <v>145</v>
      </c>
      <c r="F41" s="47">
        <v>0</v>
      </c>
      <c r="G41" s="47">
        <v>0</v>
      </c>
      <c r="H41" s="47">
        <v>0</v>
      </c>
      <c r="I41" s="47">
        <v>0</v>
      </c>
      <c r="J41" s="47">
        <v>0.5</v>
      </c>
      <c r="K41" s="47">
        <v>0</v>
      </c>
      <c r="L41" s="46">
        <v>0</v>
      </c>
      <c r="M41" s="46">
        <v>0</v>
      </c>
      <c r="N41" s="46">
        <v>2</v>
      </c>
      <c r="O41" s="47">
        <v>0.5</v>
      </c>
      <c r="P41" s="47">
        <v>0.5</v>
      </c>
      <c r="Q41" s="45">
        <v>2</v>
      </c>
      <c r="R41" s="48">
        <f t="shared" si="3"/>
        <v>5.5</v>
      </c>
      <c r="S41" s="48">
        <f t="shared" si="4"/>
        <v>5.5</v>
      </c>
    </row>
    <row r="42" spans="1:19" s="2" customFormat="1" ht="12.75" customHeight="1">
      <c r="A42" s="7">
        <f t="shared" si="2"/>
        <v>38</v>
      </c>
      <c r="B42" s="1" t="s">
        <v>10</v>
      </c>
      <c r="C42" s="1" t="s">
        <v>17</v>
      </c>
      <c r="D42" s="1"/>
      <c r="E42" s="29" t="s">
        <v>196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2</v>
      </c>
      <c r="L42" s="44">
        <v>3</v>
      </c>
      <c r="M42" s="44">
        <v>0</v>
      </c>
      <c r="N42" s="44">
        <v>0</v>
      </c>
      <c r="O42" s="44">
        <v>0</v>
      </c>
      <c r="P42" s="44">
        <v>0</v>
      </c>
      <c r="Q42" s="45">
        <v>0</v>
      </c>
      <c r="R42" s="48">
        <f t="shared" si="3"/>
        <v>5</v>
      </c>
      <c r="S42" s="48">
        <f t="shared" si="4"/>
        <v>5</v>
      </c>
    </row>
    <row r="43" spans="1:19" s="2" customFormat="1" ht="12.75" customHeight="1">
      <c r="A43" s="7">
        <f t="shared" si="2"/>
        <v>39</v>
      </c>
      <c r="B43" s="15" t="s">
        <v>46</v>
      </c>
      <c r="C43" s="15" t="s">
        <v>49</v>
      </c>
      <c r="D43" s="28"/>
      <c r="E43" s="29" t="s">
        <v>50</v>
      </c>
      <c r="F43" s="47">
        <v>0</v>
      </c>
      <c r="G43" s="47">
        <v>1</v>
      </c>
      <c r="H43" s="47">
        <v>0</v>
      </c>
      <c r="I43" s="47">
        <v>1.5</v>
      </c>
      <c r="J43" s="47">
        <v>0.5</v>
      </c>
      <c r="K43" s="47">
        <v>0.5</v>
      </c>
      <c r="L43" s="46">
        <v>0</v>
      </c>
      <c r="M43" s="46">
        <v>0</v>
      </c>
      <c r="N43" s="46">
        <v>0</v>
      </c>
      <c r="O43" s="46">
        <v>0.5</v>
      </c>
      <c r="P43" s="46">
        <v>0.5</v>
      </c>
      <c r="Q43" s="45">
        <v>1</v>
      </c>
      <c r="R43" s="48">
        <f t="shared" si="3"/>
        <v>5.5</v>
      </c>
      <c r="S43" s="48">
        <f t="shared" si="4"/>
        <v>4.5</v>
      </c>
    </row>
    <row r="44" spans="1:19" s="2" customFormat="1" ht="12.75" customHeight="1">
      <c r="A44" s="7">
        <f t="shared" si="2"/>
        <v>40</v>
      </c>
      <c r="B44" s="1" t="s">
        <v>10</v>
      </c>
      <c r="C44" s="39" t="s">
        <v>158</v>
      </c>
      <c r="D44" s="1"/>
      <c r="E44" s="29" t="s">
        <v>163</v>
      </c>
      <c r="F44" s="47">
        <v>0</v>
      </c>
      <c r="G44" s="45">
        <v>1</v>
      </c>
      <c r="H44" s="45">
        <v>0</v>
      </c>
      <c r="I44" s="47">
        <v>2</v>
      </c>
      <c r="J44" s="47">
        <v>0</v>
      </c>
      <c r="K44" s="47">
        <v>0</v>
      </c>
      <c r="L44" s="46">
        <v>0</v>
      </c>
      <c r="M44" s="46">
        <v>0</v>
      </c>
      <c r="N44" s="46">
        <v>0.5</v>
      </c>
      <c r="O44" s="47">
        <v>0</v>
      </c>
      <c r="P44" s="47">
        <v>0.5</v>
      </c>
      <c r="Q44" s="45">
        <v>1</v>
      </c>
      <c r="R44" s="48">
        <f t="shared" si="3"/>
        <v>5</v>
      </c>
      <c r="S44" s="48">
        <f t="shared" si="4"/>
        <v>4.5</v>
      </c>
    </row>
    <row r="45" spans="1:19" s="2" customFormat="1" ht="12.75" customHeight="1">
      <c r="A45" s="7">
        <f t="shared" si="2"/>
        <v>41</v>
      </c>
      <c r="B45" s="1" t="s">
        <v>18</v>
      </c>
      <c r="C45" s="1" t="s">
        <v>87</v>
      </c>
      <c r="D45" s="1"/>
      <c r="E45" s="29" t="s">
        <v>88</v>
      </c>
      <c r="F45" s="49">
        <v>0</v>
      </c>
      <c r="G45" s="49">
        <v>0</v>
      </c>
      <c r="H45" s="49">
        <v>0</v>
      </c>
      <c r="I45" s="49">
        <v>4</v>
      </c>
      <c r="J45" s="49">
        <v>0</v>
      </c>
      <c r="K45" s="49">
        <v>0</v>
      </c>
      <c r="L45" s="44">
        <v>0</v>
      </c>
      <c r="M45" s="44">
        <v>0</v>
      </c>
      <c r="N45" s="44">
        <v>0</v>
      </c>
      <c r="O45" s="44">
        <v>0.5</v>
      </c>
      <c r="P45" s="44">
        <v>0</v>
      </c>
      <c r="Q45" s="45">
        <v>0</v>
      </c>
      <c r="R45" s="48">
        <f t="shared" si="3"/>
        <v>4.5</v>
      </c>
      <c r="S45" s="48">
        <f t="shared" si="4"/>
        <v>4.5</v>
      </c>
    </row>
    <row r="46" spans="1:19" s="2" customFormat="1" ht="12.75" customHeight="1">
      <c r="A46" s="7">
        <f t="shared" si="2"/>
        <v>42</v>
      </c>
      <c r="B46" s="1" t="s">
        <v>10</v>
      </c>
      <c r="C46" s="1" t="s">
        <v>148</v>
      </c>
      <c r="D46" s="1" t="s">
        <v>190</v>
      </c>
      <c r="E46" s="29" t="s">
        <v>191</v>
      </c>
      <c r="F46" s="44">
        <v>2</v>
      </c>
      <c r="G46" s="44">
        <v>1</v>
      </c>
      <c r="H46" s="44">
        <v>0</v>
      </c>
      <c r="I46" s="44">
        <v>0</v>
      </c>
      <c r="J46" s="44">
        <v>0.5</v>
      </c>
      <c r="K46" s="44">
        <v>0</v>
      </c>
      <c r="L46" s="44">
        <v>0</v>
      </c>
      <c r="M46" s="44">
        <v>0</v>
      </c>
      <c r="N46" s="45">
        <v>0.5</v>
      </c>
      <c r="O46" s="47">
        <v>0.5</v>
      </c>
      <c r="P46" s="47">
        <v>0.5</v>
      </c>
      <c r="Q46" s="45">
        <v>0</v>
      </c>
      <c r="R46" s="48">
        <f t="shared" si="3"/>
        <v>5</v>
      </c>
      <c r="S46" s="48">
        <f t="shared" si="4"/>
        <v>4</v>
      </c>
    </row>
    <row r="47" spans="1:19" s="2" customFormat="1" ht="12.75" customHeight="1">
      <c r="A47" s="7">
        <f t="shared" si="2"/>
        <v>43</v>
      </c>
      <c r="B47" s="1" t="s">
        <v>10</v>
      </c>
      <c r="C47" s="1" t="s">
        <v>42</v>
      </c>
      <c r="D47" s="1"/>
      <c r="E47" s="29" t="s">
        <v>43</v>
      </c>
      <c r="F47" s="43">
        <v>0</v>
      </c>
      <c r="G47" s="43">
        <v>1</v>
      </c>
      <c r="H47" s="43">
        <v>0</v>
      </c>
      <c r="I47" s="43">
        <v>0</v>
      </c>
      <c r="J47" s="43">
        <v>0</v>
      </c>
      <c r="K47" s="43">
        <v>0</v>
      </c>
      <c r="L47" s="44">
        <v>0</v>
      </c>
      <c r="M47" s="44">
        <v>0</v>
      </c>
      <c r="N47" s="44">
        <v>0</v>
      </c>
      <c r="O47" s="44">
        <v>0.5</v>
      </c>
      <c r="P47" s="44">
        <v>2.5</v>
      </c>
      <c r="Q47" s="46">
        <v>0</v>
      </c>
      <c r="R47" s="48">
        <f t="shared" si="3"/>
        <v>4</v>
      </c>
      <c r="S47" s="48">
        <f t="shared" si="4"/>
        <v>4</v>
      </c>
    </row>
    <row r="48" spans="1:19" s="2" customFormat="1" ht="12.75" customHeight="1">
      <c r="A48" s="7">
        <f t="shared" si="2"/>
        <v>44</v>
      </c>
      <c r="B48" s="22" t="s">
        <v>10</v>
      </c>
      <c r="C48" s="28" t="s">
        <v>75</v>
      </c>
      <c r="D48" s="1" t="s">
        <v>19</v>
      </c>
      <c r="E48" s="29" t="s">
        <v>76</v>
      </c>
      <c r="F48" s="46">
        <v>0</v>
      </c>
      <c r="G48" s="46">
        <v>1</v>
      </c>
      <c r="H48" s="46">
        <v>0</v>
      </c>
      <c r="I48" s="46">
        <v>1</v>
      </c>
      <c r="J48" s="46">
        <v>0</v>
      </c>
      <c r="K48" s="46">
        <v>0</v>
      </c>
      <c r="L48" s="46">
        <v>0</v>
      </c>
      <c r="M48" s="46">
        <v>0</v>
      </c>
      <c r="N48" s="46">
        <v>2</v>
      </c>
      <c r="O48" s="46">
        <v>0</v>
      </c>
      <c r="P48" s="46">
        <v>0</v>
      </c>
      <c r="Q48" s="45">
        <v>0</v>
      </c>
      <c r="R48" s="48">
        <f t="shared" si="3"/>
        <v>4</v>
      </c>
      <c r="S48" s="48">
        <f t="shared" si="4"/>
        <v>4</v>
      </c>
    </row>
    <row r="49" spans="1:19" s="2" customFormat="1" ht="12.75" customHeight="1">
      <c r="A49" s="7">
        <f t="shared" si="2"/>
        <v>45</v>
      </c>
      <c r="B49" s="1" t="s">
        <v>46</v>
      </c>
      <c r="C49" s="1" t="s">
        <v>47</v>
      </c>
      <c r="D49" s="1"/>
      <c r="E49" s="29" t="s">
        <v>199</v>
      </c>
      <c r="F49" s="43">
        <v>0</v>
      </c>
      <c r="G49" s="43">
        <v>1</v>
      </c>
      <c r="H49" s="43">
        <v>2</v>
      </c>
      <c r="I49" s="43">
        <v>0</v>
      </c>
      <c r="J49" s="43">
        <v>0.5</v>
      </c>
      <c r="K49" s="43">
        <v>0.5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6">
        <v>0</v>
      </c>
      <c r="R49" s="48">
        <f t="shared" si="3"/>
        <v>4</v>
      </c>
      <c r="S49" s="48">
        <f t="shared" si="4"/>
        <v>4</v>
      </c>
    </row>
    <row r="50" spans="1:19" s="2" customFormat="1" ht="12.75" customHeight="1">
      <c r="A50" s="7">
        <f t="shared" si="2"/>
        <v>46</v>
      </c>
      <c r="B50" s="1" t="s">
        <v>9</v>
      </c>
      <c r="C50" s="1" t="s">
        <v>13</v>
      </c>
      <c r="D50" s="1"/>
      <c r="E50" s="29" t="s">
        <v>77</v>
      </c>
      <c r="F50" s="43">
        <v>0</v>
      </c>
      <c r="G50" s="43">
        <v>1</v>
      </c>
      <c r="H50" s="43">
        <v>0</v>
      </c>
      <c r="I50" s="43">
        <v>1.5</v>
      </c>
      <c r="J50" s="43">
        <v>0</v>
      </c>
      <c r="K50" s="43">
        <v>0</v>
      </c>
      <c r="L50" s="44">
        <v>0</v>
      </c>
      <c r="M50" s="44">
        <v>0</v>
      </c>
      <c r="N50" s="44">
        <v>1</v>
      </c>
      <c r="O50" s="44">
        <v>0</v>
      </c>
      <c r="P50" s="44">
        <v>0</v>
      </c>
      <c r="Q50" s="45">
        <v>0.5</v>
      </c>
      <c r="R50" s="48">
        <f t="shared" si="3"/>
        <v>4</v>
      </c>
      <c r="S50" s="48">
        <f t="shared" si="4"/>
        <v>3.5</v>
      </c>
    </row>
    <row r="51" spans="1:19" s="2" customFormat="1" ht="12.75" customHeight="1">
      <c r="A51" s="7">
        <f t="shared" si="2"/>
        <v>47</v>
      </c>
      <c r="B51" s="28" t="s">
        <v>10</v>
      </c>
      <c r="C51" s="28" t="s">
        <v>70</v>
      </c>
      <c r="D51" s="28" t="s">
        <v>6</v>
      </c>
      <c r="E51" s="29" t="s">
        <v>71</v>
      </c>
      <c r="F51" s="46">
        <v>0</v>
      </c>
      <c r="G51" s="46">
        <v>1</v>
      </c>
      <c r="H51" s="46">
        <v>0</v>
      </c>
      <c r="I51" s="46">
        <v>2.5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5">
        <v>0</v>
      </c>
      <c r="R51" s="48">
        <f t="shared" si="3"/>
        <v>3.5</v>
      </c>
      <c r="S51" s="48">
        <f t="shared" si="4"/>
        <v>3.5</v>
      </c>
    </row>
    <row r="52" spans="1:19" s="2" customFormat="1" ht="12.75" customHeight="1">
      <c r="A52" s="7">
        <f t="shared" si="2"/>
        <v>48</v>
      </c>
      <c r="B52" s="23" t="s">
        <v>10</v>
      </c>
      <c r="C52" s="23" t="s">
        <v>151</v>
      </c>
      <c r="D52" s="23"/>
      <c r="E52" s="29" t="s">
        <v>183</v>
      </c>
      <c r="F52" s="46">
        <v>0</v>
      </c>
      <c r="G52" s="46">
        <v>1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5">
        <v>1</v>
      </c>
      <c r="O52" s="47">
        <v>0.5</v>
      </c>
      <c r="P52" s="47">
        <v>0</v>
      </c>
      <c r="Q52" s="45">
        <v>1</v>
      </c>
      <c r="R52" s="48">
        <f t="shared" si="3"/>
        <v>3.5</v>
      </c>
      <c r="S52" s="48">
        <f t="shared" si="4"/>
        <v>3.5</v>
      </c>
    </row>
    <row r="53" spans="1:19" s="2" customFormat="1" ht="12.75" customHeight="1">
      <c r="A53" s="7">
        <f t="shared" si="2"/>
        <v>49</v>
      </c>
      <c r="B53" s="1" t="s">
        <v>10</v>
      </c>
      <c r="C53" s="15" t="s">
        <v>42</v>
      </c>
      <c r="D53" s="1"/>
      <c r="E53" s="29" t="s">
        <v>48</v>
      </c>
      <c r="F53" s="47">
        <v>0</v>
      </c>
      <c r="G53" s="45">
        <v>1</v>
      </c>
      <c r="H53" s="45">
        <v>0</v>
      </c>
      <c r="I53" s="47">
        <v>2</v>
      </c>
      <c r="J53" s="47">
        <v>0</v>
      </c>
      <c r="K53" s="47">
        <v>0</v>
      </c>
      <c r="L53" s="46">
        <v>0</v>
      </c>
      <c r="M53" s="46">
        <v>0</v>
      </c>
      <c r="N53" s="46">
        <v>0.5</v>
      </c>
      <c r="O53" s="46">
        <v>0</v>
      </c>
      <c r="P53" s="46">
        <v>0</v>
      </c>
      <c r="Q53" s="46">
        <v>0</v>
      </c>
      <c r="R53" s="48">
        <f t="shared" si="3"/>
        <v>3.5</v>
      </c>
      <c r="S53" s="48">
        <f t="shared" si="4"/>
        <v>3.5</v>
      </c>
    </row>
    <row r="54" spans="1:19" s="2" customFormat="1" ht="12.75" customHeight="1">
      <c r="A54" s="7">
        <f t="shared" si="2"/>
        <v>50</v>
      </c>
      <c r="B54" s="15" t="s">
        <v>9</v>
      </c>
      <c r="C54" s="15" t="s">
        <v>104</v>
      </c>
      <c r="D54" s="28"/>
      <c r="E54" s="29" t="s">
        <v>200</v>
      </c>
      <c r="F54" s="47">
        <v>0</v>
      </c>
      <c r="G54" s="47">
        <v>1</v>
      </c>
      <c r="H54" s="47">
        <v>0</v>
      </c>
      <c r="I54" s="47">
        <v>1</v>
      </c>
      <c r="J54" s="47">
        <v>0.5</v>
      </c>
      <c r="K54" s="47">
        <v>0.5</v>
      </c>
      <c r="L54" s="46">
        <v>0</v>
      </c>
      <c r="M54" s="46">
        <v>0</v>
      </c>
      <c r="N54" s="46">
        <v>1</v>
      </c>
      <c r="O54" s="46">
        <v>0</v>
      </c>
      <c r="P54" s="46">
        <v>0</v>
      </c>
      <c r="Q54" s="45">
        <v>0</v>
      </c>
      <c r="R54" s="48">
        <f t="shared" si="3"/>
        <v>4</v>
      </c>
      <c r="S54" s="48">
        <f t="shared" si="4"/>
        <v>3</v>
      </c>
    </row>
    <row r="55" spans="1:19" s="2" customFormat="1" ht="12.75" customHeight="1">
      <c r="A55" s="7">
        <f t="shared" si="2"/>
        <v>51</v>
      </c>
      <c r="B55" s="1" t="s">
        <v>173</v>
      </c>
      <c r="C55" s="1" t="s">
        <v>151</v>
      </c>
      <c r="D55" s="1"/>
      <c r="E55" s="29" t="s">
        <v>182</v>
      </c>
      <c r="F55" s="48">
        <v>0.5</v>
      </c>
      <c r="G55" s="44">
        <v>1</v>
      </c>
      <c r="H55" s="44">
        <v>0</v>
      </c>
      <c r="I55" s="44">
        <v>0</v>
      </c>
      <c r="J55" s="44">
        <v>0.5</v>
      </c>
      <c r="K55" s="48">
        <v>0.5</v>
      </c>
      <c r="L55" s="44">
        <v>0</v>
      </c>
      <c r="M55" s="44">
        <v>0</v>
      </c>
      <c r="N55" s="45">
        <v>1</v>
      </c>
      <c r="O55" s="47">
        <v>0</v>
      </c>
      <c r="P55" s="47">
        <v>0</v>
      </c>
      <c r="Q55" s="45">
        <v>0</v>
      </c>
      <c r="R55" s="48">
        <f t="shared" si="3"/>
        <v>3.5</v>
      </c>
      <c r="S55" s="48">
        <f t="shared" si="4"/>
        <v>3</v>
      </c>
    </row>
    <row r="56" spans="1:19" s="2" customFormat="1" ht="12.75" customHeight="1">
      <c r="A56" s="7">
        <f t="shared" si="2"/>
        <v>52</v>
      </c>
      <c r="B56" s="1" t="s">
        <v>46</v>
      </c>
      <c r="C56" s="1" t="s">
        <v>158</v>
      </c>
      <c r="D56" s="1"/>
      <c r="E56" s="29" t="s">
        <v>159</v>
      </c>
      <c r="F56" s="44">
        <v>0</v>
      </c>
      <c r="G56" s="44">
        <v>1</v>
      </c>
      <c r="H56" s="44">
        <v>0</v>
      </c>
      <c r="I56" s="44">
        <v>0</v>
      </c>
      <c r="J56" s="44">
        <v>0.5</v>
      </c>
      <c r="K56" s="44">
        <v>0.5</v>
      </c>
      <c r="L56" s="44">
        <v>0.5</v>
      </c>
      <c r="M56" s="44">
        <v>0</v>
      </c>
      <c r="N56" s="46">
        <v>0</v>
      </c>
      <c r="O56" s="47">
        <v>0.5</v>
      </c>
      <c r="P56" s="47">
        <v>0.5</v>
      </c>
      <c r="Q56" s="45">
        <v>0</v>
      </c>
      <c r="R56" s="48">
        <f t="shared" si="3"/>
        <v>3.5</v>
      </c>
      <c r="S56" s="48">
        <f t="shared" si="4"/>
        <v>3</v>
      </c>
    </row>
    <row r="57" spans="1:19" s="2" customFormat="1" ht="12.75" customHeight="1">
      <c r="A57" s="7">
        <f t="shared" si="2"/>
        <v>53</v>
      </c>
      <c r="B57" s="1" t="s">
        <v>10</v>
      </c>
      <c r="C57" s="1" t="s">
        <v>17</v>
      </c>
      <c r="D57" s="1"/>
      <c r="E57" s="29" t="s">
        <v>45</v>
      </c>
      <c r="F57" s="49">
        <v>0</v>
      </c>
      <c r="G57" s="49">
        <v>1</v>
      </c>
      <c r="H57" s="49">
        <v>0</v>
      </c>
      <c r="I57" s="49">
        <v>0</v>
      </c>
      <c r="J57" s="49">
        <v>0.5</v>
      </c>
      <c r="K57" s="49">
        <v>0.5</v>
      </c>
      <c r="L57" s="44">
        <v>0</v>
      </c>
      <c r="M57" s="44">
        <v>0</v>
      </c>
      <c r="N57" s="44">
        <v>0</v>
      </c>
      <c r="O57" s="44">
        <v>1</v>
      </c>
      <c r="P57" s="44">
        <v>0</v>
      </c>
      <c r="Q57" s="46">
        <v>0</v>
      </c>
      <c r="R57" s="48">
        <f t="shared" si="3"/>
        <v>3</v>
      </c>
      <c r="S57" s="48">
        <f t="shared" si="4"/>
        <v>3</v>
      </c>
    </row>
    <row r="58" spans="1:19" s="2" customFormat="1" ht="12.75" customHeight="1">
      <c r="A58" s="7">
        <f t="shared" si="2"/>
        <v>54</v>
      </c>
      <c r="B58" s="1">
        <v>7</v>
      </c>
      <c r="C58" s="1" t="s">
        <v>156</v>
      </c>
      <c r="D58" s="1"/>
      <c r="E58" s="29" t="s">
        <v>157</v>
      </c>
      <c r="F58" s="18">
        <v>0</v>
      </c>
      <c r="G58" s="18">
        <v>1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57">
        <v>0</v>
      </c>
      <c r="O58" s="52">
        <v>0.5</v>
      </c>
      <c r="P58" s="52">
        <v>0.5</v>
      </c>
      <c r="Q58" s="53">
        <v>1</v>
      </c>
      <c r="R58" s="48">
        <f t="shared" si="3"/>
        <v>3</v>
      </c>
      <c r="S58" s="48">
        <f t="shared" si="4"/>
        <v>3</v>
      </c>
    </row>
    <row r="59" spans="1:19" s="2" customFormat="1" ht="12.75" customHeight="1">
      <c r="A59" s="7">
        <f t="shared" si="2"/>
        <v>55</v>
      </c>
      <c r="B59" s="1" t="s">
        <v>10</v>
      </c>
      <c r="C59" s="1" t="s">
        <v>151</v>
      </c>
      <c r="D59" s="1"/>
      <c r="E59" s="29" t="s">
        <v>165</v>
      </c>
      <c r="F59" s="18">
        <v>0</v>
      </c>
      <c r="G59" s="18">
        <v>0</v>
      </c>
      <c r="H59" s="18">
        <v>0</v>
      </c>
      <c r="I59" s="18">
        <v>0</v>
      </c>
      <c r="J59" s="18">
        <v>0.5</v>
      </c>
      <c r="K59" s="18">
        <v>0.5</v>
      </c>
      <c r="L59" s="18">
        <v>2</v>
      </c>
      <c r="M59" s="18">
        <v>0</v>
      </c>
      <c r="N59" s="51">
        <v>0</v>
      </c>
      <c r="O59" s="52">
        <v>0</v>
      </c>
      <c r="P59" s="52">
        <v>0</v>
      </c>
      <c r="Q59" s="45">
        <v>0</v>
      </c>
      <c r="R59" s="48">
        <f t="shared" si="3"/>
        <v>3</v>
      </c>
      <c r="S59" s="48">
        <f t="shared" si="4"/>
        <v>3</v>
      </c>
    </row>
    <row r="60" spans="1:19" s="2" customFormat="1" ht="12.75" customHeight="1">
      <c r="A60" s="7">
        <f t="shared" si="2"/>
        <v>56</v>
      </c>
      <c r="B60" s="1" t="s">
        <v>10</v>
      </c>
      <c r="C60" s="1" t="s">
        <v>90</v>
      </c>
      <c r="D60" s="1" t="s">
        <v>56</v>
      </c>
      <c r="E60" s="29" t="s">
        <v>97</v>
      </c>
      <c r="F60" s="54">
        <v>0</v>
      </c>
      <c r="G60" s="54">
        <v>0</v>
      </c>
      <c r="H60" s="54">
        <v>0</v>
      </c>
      <c r="I60" s="54">
        <v>0</v>
      </c>
      <c r="J60" s="54">
        <v>1</v>
      </c>
      <c r="K60" s="54">
        <v>1</v>
      </c>
      <c r="L60" s="18">
        <v>1</v>
      </c>
      <c r="M60" s="18">
        <v>0</v>
      </c>
      <c r="N60" s="18">
        <v>0</v>
      </c>
      <c r="O60" s="18">
        <v>0</v>
      </c>
      <c r="P60" s="18">
        <v>0</v>
      </c>
      <c r="Q60" s="45">
        <v>0</v>
      </c>
      <c r="R60" s="48">
        <f t="shared" si="3"/>
        <v>3</v>
      </c>
      <c r="S60" s="48">
        <f t="shared" si="4"/>
        <v>3</v>
      </c>
    </row>
    <row r="61" spans="1:19" s="2" customFormat="1" ht="12.75" customHeight="1">
      <c r="A61" s="7">
        <f t="shared" si="2"/>
        <v>57</v>
      </c>
      <c r="B61" s="15" t="s">
        <v>9</v>
      </c>
      <c r="C61" s="15" t="s">
        <v>102</v>
      </c>
      <c r="D61" s="1"/>
      <c r="E61" s="29" t="s">
        <v>103</v>
      </c>
      <c r="F61" s="55">
        <v>0</v>
      </c>
      <c r="G61" s="55">
        <v>1</v>
      </c>
      <c r="H61" s="55">
        <v>0</v>
      </c>
      <c r="I61" s="55">
        <v>0</v>
      </c>
      <c r="J61" s="55">
        <v>0</v>
      </c>
      <c r="K61" s="55">
        <v>0</v>
      </c>
      <c r="L61" s="56">
        <v>2</v>
      </c>
      <c r="M61" s="56">
        <v>0</v>
      </c>
      <c r="N61" s="56">
        <v>0</v>
      </c>
      <c r="O61" s="56">
        <v>0</v>
      </c>
      <c r="P61" s="56">
        <v>0</v>
      </c>
      <c r="Q61" s="45">
        <v>0</v>
      </c>
      <c r="R61" s="48">
        <f t="shared" si="3"/>
        <v>3</v>
      </c>
      <c r="S61" s="48">
        <f t="shared" si="4"/>
        <v>3</v>
      </c>
    </row>
    <row r="62" spans="1:19" s="2" customFormat="1" ht="12.75" customHeight="1">
      <c r="A62" s="7">
        <f t="shared" si="2"/>
        <v>58</v>
      </c>
      <c r="B62" s="17" t="s">
        <v>46</v>
      </c>
      <c r="C62" s="23" t="s">
        <v>142</v>
      </c>
      <c r="D62" s="1" t="s">
        <v>179</v>
      </c>
      <c r="E62" s="30" t="s">
        <v>189</v>
      </c>
      <c r="F62" s="56">
        <v>0</v>
      </c>
      <c r="G62" s="59">
        <v>1</v>
      </c>
      <c r="H62" s="59">
        <v>0</v>
      </c>
      <c r="I62" s="27">
        <v>0</v>
      </c>
      <c r="J62" s="27">
        <v>0.5</v>
      </c>
      <c r="K62" s="27">
        <v>0</v>
      </c>
      <c r="L62" s="27">
        <v>0.5</v>
      </c>
      <c r="M62" s="56">
        <v>0</v>
      </c>
      <c r="N62" s="59">
        <v>1</v>
      </c>
      <c r="O62" s="55">
        <v>0</v>
      </c>
      <c r="P62" s="55">
        <v>0</v>
      </c>
      <c r="Q62" s="45">
        <v>0</v>
      </c>
      <c r="R62" s="48">
        <f t="shared" si="3"/>
        <v>3</v>
      </c>
      <c r="S62" s="48">
        <f t="shared" si="4"/>
        <v>2.5</v>
      </c>
    </row>
    <row r="63" spans="1:19" s="2" customFormat="1" ht="12.75" customHeight="1">
      <c r="A63" s="7">
        <f t="shared" si="2"/>
        <v>59</v>
      </c>
      <c r="B63" s="15" t="s">
        <v>10</v>
      </c>
      <c r="C63" s="15"/>
      <c r="D63" s="1"/>
      <c r="E63" s="29" t="s">
        <v>69</v>
      </c>
      <c r="F63" s="52">
        <v>0</v>
      </c>
      <c r="G63" s="52">
        <v>0</v>
      </c>
      <c r="H63" s="52">
        <v>0</v>
      </c>
      <c r="I63" s="52">
        <v>2.5</v>
      </c>
      <c r="J63" s="52">
        <v>0</v>
      </c>
      <c r="K63" s="52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45">
        <v>0</v>
      </c>
      <c r="R63" s="48">
        <f t="shared" si="3"/>
        <v>2.5</v>
      </c>
      <c r="S63" s="48">
        <f t="shared" si="4"/>
        <v>2.5</v>
      </c>
    </row>
    <row r="64" spans="1:19" s="2" customFormat="1" ht="12.75" customHeight="1">
      <c r="A64" s="7">
        <f t="shared" si="2"/>
        <v>60</v>
      </c>
      <c r="B64" s="1" t="s">
        <v>9</v>
      </c>
      <c r="C64" s="1" t="s">
        <v>151</v>
      </c>
      <c r="D64" s="1"/>
      <c r="E64" s="29" t="s">
        <v>168</v>
      </c>
      <c r="F64" s="18">
        <v>0</v>
      </c>
      <c r="G64" s="18">
        <v>0</v>
      </c>
      <c r="H64" s="18">
        <v>0</v>
      </c>
      <c r="I64" s="18">
        <v>0</v>
      </c>
      <c r="J64" s="18">
        <v>1</v>
      </c>
      <c r="K64" s="18">
        <v>0</v>
      </c>
      <c r="L64" s="18">
        <v>0</v>
      </c>
      <c r="M64" s="18">
        <v>0</v>
      </c>
      <c r="N64" s="51">
        <v>0</v>
      </c>
      <c r="O64" s="52">
        <v>0.5</v>
      </c>
      <c r="P64" s="52">
        <v>0</v>
      </c>
      <c r="Q64" s="45">
        <v>1</v>
      </c>
      <c r="R64" s="48">
        <f t="shared" si="3"/>
        <v>2.5</v>
      </c>
      <c r="S64" s="48">
        <f t="shared" si="4"/>
        <v>2.5</v>
      </c>
    </row>
    <row r="65" spans="1:19" s="2" customFormat="1" ht="12.75" customHeight="1">
      <c r="A65" s="7">
        <f t="shared" si="2"/>
        <v>61</v>
      </c>
      <c r="B65" s="1" t="s">
        <v>46</v>
      </c>
      <c r="C65" s="1"/>
      <c r="D65" s="1"/>
      <c r="E65" s="29" t="s">
        <v>155</v>
      </c>
      <c r="F65" s="18">
        <v>0.5</v>
      </c>
      <c r="G65" s="18">
        <v>0</v>
      </c>
      <c r="H65" s="18">
        <v>0</v>
      </c>
      <c r="I65" s="18">
        <v>0</v>
      </c>
      <c r="J65" s="18">
        <v>0.5</v>
      </c>
      <c r="K65" s="18">
        <v>0.5</v>
      </c>
      <c r="L65" s="18">
        <v>0</v>
      </c>
      <c r="M65" s="18">
        <v>0</v>
      </c>
      <c r="N65" s="57">
        <v>0</v>
      </c>
      <c r="O65" s="52">
        <v>0</v>
      </c>
      <c r="P65" s="52">
        <v>0.5</v>
      </c>
      <c r="Q65" s="45">
        <v>0.5</v>
      </c>
      <c r="R65" s="48">
        <f t="shared" si="3"/>
        <v>2.5</v>
      </c>
      <c r="S65" s="48">
        <f t="shared" si="4"/>
        <v>2.5</v>
      </c>
    </row>
    <row r="66" spans="1:19" s="2" customFormat="1" ht="12.75" customHeight="1">
      <c r="A66" s="7">
        <f t="shared" si="2"/>
        <v>62</v>
      </c>
      <c r="B66" s="1" t="s">
        <v>9</v>
      </c>
      <c r="C66" s="1" t="s">
        <v>175</v>
      </c>
      <c r="D66" s="1"/>
      <c r="E66" s="29" t="s">
        <v>176</v>
      </c>
      <c r="F66" s="18">
        <v>0</v>
      </c>
      <c r="G66" s="18">
        <v>0</v>
      </c>
      <c r="H66" s="18">
        <v>0</v>
      </c>
      <c r="I66" s="18">
        <v>1.5</v>
      </c>
      <c r="J66" s="18">
        <v>0.5</v>
      </c>
      <c r="K66" s="18">
        <v>0.5</v>
      </c>
      <c r="L66" s="18">
        <v>0</v>
      </c>
      <c r="M66" s="18">
        <v>0</v>
      </c>
      <c r="N66" s="51">
        <v>0</v>
      </c>
      <c r="O66" s="52">
        <v>0</v>
      </c>
      <c r="P66" s="52">
        <v>0</v>
      </c>
      <c r="Q66" s="45">
        <v>0</v>
      </c>
      <c r="R66" s="48">
        <f t="shared" si="3"/>
        <v>2.5</v>
      </c>
      <c r="S66" s="48">
        <f t="shared" si="4"/>
        <v>2.5</v>
      </c>
    </row>
    <row r="67" spans="1:19" s="2" customFormat="1" ht="12.75" customHeight="1">
      <c r="A67" s="7">
        <f t="shared" si="2"/>
        <v>63</v>
      </c>
      <c r="B67" s="28" t="s">
        <v>10</v>
      </c>
      <c r="C67" s="28" t="s">
        <v>33</v>
      </c>
      <c r="D67" s="28"/>
      <c r="E67" s="29" t="s">
        <v>64</v>
      </c>
      <c r="F67" s="57">
        <v>0</v>
      </c>
      <c r="G67" s="57">
        <v>1</v>
      </c>
      <c r="H67" s="57">
        <v>0</v>
      </c>
      <c r="I67" s="57">
        <v>1.5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45">
        <v>0</v>
      </c>
      <c r="R67" s="48">
        <f t="shared" si="3"/>
        <v>2.5</v>
      </c>
      <c r="S67" s="48">
        <f t="shared" si="4"/>
        <v>2.5</v>
      </c>
    </row>
    <row r="68" spans="1:19" s="2" customFormat="1" ht="12.75" customHeight="1">
      <c r="A68" s="7">
        <f t="shared" si="2"/>
        <v>64</v>
      </c>
      <c r="B68" s="1" t="s">
        <v>18</v>
      </c>
      <c r="C68" s="1" t="s">
        <v>14</v>
      </c>
      <c r="D68" s="1" t="s">
        <v>19</v>
      </c>
      <c r="E68" s="29" t="s">
        <v>20</v>
      </c>
      <c r="F68" s="54">
        <v>0</v>
      </c>
      <c r="G68" s="54">
        <v>1</v>
      </c>
      <c r="H68" s="54">
        <v>0</v>
      </c>
      <c r="I68" s="54">
        <v>0.5</v>
      </c>
      <c r="J68" s="54">
        <v>0.5</v>
      </c>
      <c r="K68" s="54">
        <v>0.5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45">
        <v>0</v>
      </c>
      <c r="R68" s="48">
        <f t="shared" si="3"/>
        <v>2.5</v>
      </c>
      <c r="S68" s="48">
        <f t="shared" si="4"/>
        <v>2.5</v>
      </c>
    </row>
    <row r="69" spans="1:19" s="2" customFormat="1" ht="12.75" customHeight="1">
      <c r="A69" s="7">
        <f t="shared" si="2"/>
        <v>65</v>
      </c>
      <c r="B69" s="15" t="s">
        <v>10</v>
      </c>
      <c r="C69" s="15" t="s">
        <v>17</v>
      </c>
      <c r="D69" s="1"/>
      <c r="E69" s="29" t="s">
        <v>89</v>
      </c>
      <c r="F69" s="55">
        <v>2</v>
      </c>
      <c r="G69" s="55">
        <v>0</v>
      </c>
      <c r="H69" s="55">
        <v>0</v>
      </c>
      <c r="I69" s="55">
        <v>0.5</v>
      </c>
      <c r="J69" s="55">
        <v>0</v>
      </c>
      <c r="K69" s="55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45">
        <v>0</v>
      </c>
      <c r="R69" s="48">
        <f aca="true" t="shared" si="5" ref="R69:R100">SUM(F69:Q69)</f>
        <v>2.5</v>
      </c>
      <c r="S69" s="48">
        <f aca="true" t="shared" si="6" ref="S69:S100">MAX(MAX((F69+G69+H69+I69),(F69+G69+H69+J69+K69),(F69+G69+H69+L69+M69),(F69+G69+H69+N69),(F69+I69+J69+K69),(F69+I69+L69+M69),(F69+I69+N69),(F69+J69+K69+L69+M69),(F69+J69+K69+N69),(F69+L69+M69+N69),(G69+H69+I69+J69+K69),(G69+H69+J69+K69+L69+M69),(G69+H69+L69+M69+N69),(I69+J69+K69+L69+M69),(I69+L69+M69+N69),(J69+K69+L69+M69+N69),(F69+G69+H69+O69+P69+Q69),(O69+P69+Q69+G69+H69+I69),(O69+P69+Q69+G69+H69+J69+K69),(O69+P69+Q69+G69+H69+L69+M69),(O69+P69+Q69+G69+H69+N69),(O69+P69+Q69+I69+J69+K69),(O69+P69+Q69+I69+L69+M69),(O69+P69+Q69+I69+N69),(O69+P69+Q69+J69+K69+L69+M69),(O69+P69+Q69+J69+K69+N69),(O69+P69+Q69+L69+M69+N69)),MAX((O69+P69+Q69+F69+I69),(O69+P69+Q69+F69+J69+K69),(O69+P69+Q69+F69+L69+M69),(O69+P69+Q69+F69+N69),(G69+H69+I69+L69+M69),(G69+H69+I69+N69),(G69+H69+J69+K69+N69),(I69+J69+K69+N69)))</f>
        <v>2.5</v>
      </c>
    </row>
    <row r="70" spans="1:19" s="2" customFormat="1" ht="12.75" customHeight="1">
      <c r="A70" s="7">
        <f t="shared" si="2"/>
        <v>66</v>
      </c>
      <c r="B70" s="1" t="s">
        <v>46</v>
      </c>
      <c r="C70" s="1" t="s">
        <v>49</v>
      </c>
      <c r="D70" s="1"/>
      <c r="E70" s="29" t="s">
        <v>92</v>
      </c>
      <c r="F70" s="54">
        <v>0</v>
      </c>
      <c r="G70" s="54">
        <v>1</v>
      </c>
      <c r="H70" s="54">
        <v>0</v>
      </c>
      <c r="I70" s="54">
        <v>0.5</v>
      </c>
      <c r="J70" s="13">
        <v>0.5</v>
      </c>
      <c r="K70" s="54">
        <v>0.5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45">
        <v>0</v>
      </c>
      <c r="R70" s="48">
        <f t="shared" si="5"/>
        <v>2.5</v>
      </c>
      <c r="S70" s="48">
        <f t="shared" si="6"/>
        <v>2.5</v>
      </c>
    </row>
    <row r="71" spans="1:19" s="2" customFormat="1" ht="12.75" customHeight="1">
      <c r="A71" s="7">
        <f aca="true" t="shared" si="7" ref="A71:A110">A70+1</f>
        <v>67</v>
      </c>
      <c r="B71" s="15" t="s">
        <v>10</v>
      </c>
      <c r="C71" s="15" t="s">
        <v>128</v>
      </c>
      <c r="D71" s="28"/>
      <c r="E71" s="29" t="s">
        <v>129</v>
      </c>
      <c r="F71" s="55">
        <v>0</v>
      </c>
      <c r="G71" s="55">
        <v>0</v>
      </c>
      <c r="H71" s="52">
        <v>0</v>
      </c>
      <c r="I71" s="52">
        <v>0</v>
      </c>
      <c r="J71" s="52">
        <v>0</v>
      </c>
      <c r="K71" s="52">
        <v>0</v>
      </c>
      <c r="L71" s="57">
        <v>0</v>
      </c>
      <c r="M71" s="56">
        <v>0</v>
      </c>
      <c r="N71" s="56">
        <v>0</v>
      </c>
      <c r="O71" s="56">
        <v>0.5</v>
      </c>
      <c r="P71" s="56">
        <v>1</v>
      </c>
      <c r="Q71" s="45">
        <v>1</v>
      </c>
      <c r="R71" s="48">
        <f t="shared" si="5"/>
        <v>2.5</v>
      </c>
      <c r="S71" s="48">
        <f t="shared" si="6"/>
        <v>2.5</v>
      </c>
    </row>
    <row r="72" spans="1:19" s="2" customFormat="1" ht="12.75" customHeight="1">
      <c r="A72" s="7">
        <f t="shared" si="7"/>
        <v>68</v>
      </c>
      <c r="B72" s="39" t="s">
        <v>10</v>
      </c>
      <c r="C72" s="39" t="s">
        <v>158</v>
      </c>
      <c r="D72" s="23"/>
      <c r="E72" s="29" t="s">
        <v>164</v>
      </c>
      <c r="F72" s="52">
        <v>0</v>
      </c>
      <c r="G72" s="52">
        <v>0</v>
      </c>
      <c r="H72" s="52">
        <v>0</v>
      </c>
      <c r="I72" s="52">
        <v>0</v>
      </c>
      <c r="J72" s="52">
        <v>0.5</v>
      </c>
      <c r="K72" s="52">
        <v>0.5</v>
      </c>
      <c r="L72" s="57">
        <v>0</v>
      </c>
      <c r="M72" s="57">
        <v>0</v>
      </c>
      <c r="N72" s="51">
        <v>0</v>
      </c>
      <c r="O72" s="52">
        <v>0</v>
      </c>
      <c r="P72" s="52">
        <v>0</v>
      </c>
      <c r="Q72" s="45">
        <v>1</v>
      </c>
      <c r="R72" s="48">
        <f t="shared" si="5"/>
        <v>2</v>
      </c>
      <c r="S72" s="48">
        <f t="shared" si="6"/>
        <v>2</v>
      </c>
    </row>
    <row r="73" spans="1:19" s="2" customFormat="1" ht="12.75" customHeight="1">
      <c r="A73" s="7">
        <f t="shared" si="7"/>
        <v>69</v>
      </c>
      <c r="B73" s="28" t="s">
        <v>10</v>
      </c>
      <c r="C73" s="28" t="s">
        <v>42</v>
      </c>
      <c r="D73" s="28"/>
      <c r="E73" s="29" t="s">
        <v>68</v>
      </c>
      <c r="F73" s="56">
        <v>0</v>
      </c>
      <c r="G73" s="56">
        <v>1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0.5</v>
      </c>
      <c r="P73" s="56">
        <v>0</v>
      </c>
      <c r="Q73" s="45">
        <v>0.5</v>
      </c>
      <c r="R73" s="48">
        <f t="shared" si="5"/>
        <v>2</v>
      </c>
      <c r="S73" s="48">
        <f t="shared" si="6"/>
        <v>2</v>
      </c>
    </row>
    <row r="74" spans="1:19" s="2" customFormat="1" ht="12.75" customHeight="1">
      <c r="A74" s="7">
        <f t="shared" si="7"/>
        <v>70</v>
      </c>
      <c r="B74" s="35" t="s">
        <v>10</v>
      </c>
      <c r="C74" s="35" t="s">
        <v>114</v>
      </c>
      <c r="D74" s="1"/>
      <c r="E74" s="29" t="s">
        <v>115</v>
      </c>
      <c r="F74" s="58">
        <v>0</v>
      </c>
      <c r="G74" s="58">
        <v>1</v>
      </c>
      <c r="H74" s="58">
        <v>0</v>
      </c>
      <c r="I74" s="58">
        <v>0</v>
      </c>
      <c r="J74" s="58">
        <v>0</v>
      </c>
      <c r="K74" s="58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45">
        <v>1</v>
      </c>
      <c r="R74" s="48">
        <f t="shared" si="5"/>
        <v>2</v>
      </c>
      <c r="S74" s="48">
        <f t="shared" si="6"/>
        <v>2</v>
      </c>
    </row>
    <row r="75" spans="1:19" s="2" customFormat="1" ht="12.75" customHeight="1">
      <c r="A75" s="7">
        <f t="shared" si="7"/>
        <v>71</v>
      </c>
      <c r="B75" s="1" t="s">
        <v>10</v>
      </c>
      <c r="C75" s="23" t="s">
        <v>151</v>
      </c>
      <c r="D75" s="1"/>
      <c r="E75" s="30" t="s">
        <v>177</v>
      </c>
      <c r="F75" s="56">
        <v>0</v>
      </c>
      <c r="G75" s="59">
        <v>1</v>
      </c>
      <c r="H75" s="59">
        <v>0</v>
      </c>
      <c r="I75" s="18">
        <v>0</v>
      </c>
      <c r="J75" s="18">
        <v>0.5</v>
      </c>
      <c r="K75" s="18">
        <v>0.5</v>
      </c>
      <c r="L75" s="18">
        <v>0</v>
      </c>
      <c r="M75" s="56">
        <v>0</v>
      </c>
      <c r="N75" s="59">
        <v>0</v>
      </c>
      <c r="O75" s="55">
        <v>0</v>
      </c>
      <c r="P75" s="55">
        <v>0</v>
      </c>
      <c r="Q75" s="45">
        <v>0</v>
      </c>
      <c r="R75" s="48">
        <f t="shared" si="5"/>
        <v>2</v>
      </c>
      <c r="S75" s="48">
        <f t="shared" si="6"/>
        <v>2</v>
      </c>
    </row>
    <row r="76" spans="1:19" s="2" customFormat="1" ht="12.75" customHeight="1">
      <c r="A76" s="7">
        <f t="shared" si="7"/>
        <v>72</v>
      </c>
      <c r="B76" s="1" t="s">
        <v>9</v>
      </c>
      <c r="C76" s="1" t="s">
        <v>153</v>
      </c>
      <c r="D76" s="17"/>
      <c r="E76" s="29" t="s">
        <v>154</v>
      </c>
      <c r="F76" s="60">
        <v>0</v>
      </c>
      <c r="G76" s="60">
        <v>1</v>
      </c>
      <c r="H76" s="60">
        <v>0</v>
      </c>
      <c r="I76" s="60">
        <v>0</v>
      </c>
      <c r="J76" s="60">
        <v>0</v>
      </c>
      <c r="K76" s="60">
        <v>0.5</v>
      </c>
      <c r="L76" s="60">
        <v>0</v>
      </c>
      <c r="M76" s="61">
        <v>0</v>
      </c>
      <c r="N76" s="61">
        <v>0</v>
      </c>
      <c r="O76" s="55">
        <v>0.5</v>
      </c>
      <c r="P76" s="55">
        <v>0</v>
      </c>
      <c r="Q76" s="59">
        <v>0</v>
      </c>
      <c r="R76" s="48">
        <f t="shared" si="5"/>
        <v>2</v>
      </c>
      <c r="S76" s="48">
        <f t="shared" si="6"/>
        <v>2</v>
      </c>
    </row>
    <row r="77" spans="1:19" s="2" customFormat="1" ht="12.75" customHeight="1">
      <c r="A77" s="7">
        <f t="shared" si="7"/>
        <v>73</v>
      </c>
      <c r="B77" s="1" t="s">
        <v>10</v>
      </c>
      <c r="C77" s="1" t="s">
        <v>37</v>
      </c>
      <c r="D77" s="1"/>
      <c r="E77" s="29" t="s">
        <v>38</v>
      </c>
      <c r="F77" s="63">
        <v>0</v>
      </c>
      <c r="G77" s="63">
        <v>1</v>
      </c>
      <c r="H77" s="63">
        <v>0</v>
      </c>
      <c r="I77" s="63">
        <v>0</v>
      </c>
      <c r="J77" s="63">
        <v>0</v>
      </c>
      <c r="K77" s="63">
        <v>0</v>
      </c>
      <c r="L77" s="60">
        <v>0.5</v>
      </c>
      <c r="M77" s="60">
        <v>0.5</v>
      </c>
      <c r="N77" s="60">
        <v>0</v>
      </c>
      <c r="O77" s="27">
        <v>0</v>
      </c>
      <c r="P77" s="27">
        <v>0</v>
      </c>
      <c r="Q77" s="56">
        <v>0</v>
      </c>
      <c r="R77" s="48">
        <f t="shared" si="5"/>
        <v>2</v>
      </c>
      <c r="S77" s="48">
        <f t="shared" si="6"/>
        <v>2</v>
      </c>
    </row>
    <row r="78" spans="1:19" s="2" customFormat="1" ht="12.75" customHeight="1">
      <c r="A78" s="7">
        <f t="shared" si="7"/>
        <v>74</v>
      </c>
      <c r="B78" s="15" t="s">
        <v>10</v>
      </c>
      <c r="C78" s="15" t="s">
        <v>80</v>
      </c>
      <c r="D78" s="1"/>
      <c r="E78" s="29" t="s">
        <v>82</v>
      </c>
      <c r="F78" s="64">
        <v>0</v>
      </c>
      <c r="G78" s="64">
        <v>1</v>
      </c>
      <c r="H78" s="64">
        <v>0</v>
      </c>
      <c r="I78" s="64">
        <v>0</v>
      </c>
      <c r="J78" s="64">
        <v>0.5</v>
      </c>
      <c r="K78" s="64">
        <v>0.5</v>
      </c>
      <c r="L78" s="61">
        <v>0</v>
      </c>
      <c r="M78" s="61">
        <v>0</v>
      </c>
      <c r="N78" s="61">
        <v>0</v>
      </c>
      <c r="O78" s="56">
        <v>0</v>
      </c>
      <c r="P78" s="56">
        <v>0</v>
      </c>
      <c r="Q78" s="59">
        <v>0</v>
      </c>
      <c r="R78" s="48">
        <f t="shared" si="5"/>
        <v>2</v>
      </c>
      <c r="S78" s="48">
        <f t="shared" si="6"/>
        <v>2</v>
      </c>
    </row>
    <row r="79" spans="1:19" s="2" customFormat="1" ht="12.75" customHeight="1">
      <c r="A79" s="7">
        <f t="shared" si="7"/>
        <v>75</v>
      </c>
      <c r="B79" s="1" t="s">
        <v>46</v>
      </c>
      <c r="C79" s="1" t="s">
        <v>120</v>
      </c>
      <c r="D79" s="1"/>
      <c r="E79" s="29" t="s">
        <v>121</v>
      </c>
      <c r="F79" s="63">
        <v>0</v>
      </c>
      <c r="G79" s="63">
        <v>1</v>
      </c>
      <c r="H79" s="63">
        <v>0</v>
      </c>
      <c r="I79" s="63">
        <v>0.5</v>
      </c>
      <c r="J79" s="63">
        <v>0</v>
      </c>
      <c r="K79" s="63">
        <v>0</v>
      </c>
      <c r="L79" s="60">
        <v>0</v>
      </c>
      <c r="M79" s="60">
        <v>0</v>
      </c>
      <c r="N79" s="60">
        <v>0.5</v>
      </c>
      <c r="O79" s="27">
        <v>0</v>
      </c>
      <c r="P79" s="27">
        <v>0</v>
      </c>
      <c r="Q79" s="59">
        <v>0</v>
      </c>
      <c r="R79" s="48">
        <f t="shared" si="5"/>
        <v>2</v>
      </c>
      <c r="S79" s="48">
        <f t="shared" si="6"/>
        <v>2</v>
      </c>
    </row>
    <row r="80" spans="1:19" s="2" customFormat="1" ht="12.75" customHeight="1">
      <c r="A80" s="7">
        <f t="shared" si="7"/>
        <v>76</v>
      </c>
      <c r="B80" s="1" t="s">
        <v>10</v>
      </c>
      <c r="C80" s="1" t="s">
        <v>142</v>
      </c>
      <c r="D80" s="1" t="s">
        <v>146</v>
      </c>
      <c r="E80" s="29" t="s">
        <v>147</v>
      </c>
      <c r="F80" s="60">
        <v>0</v>
      </c>
      <c r="G80" s="60">
        <v>0</v>
      </c>
      <c r="H80" s="60">
        <v>0</v>
      </c>
      <c r="I80" s="60">
        <v>0.5</v>
      </c>
      <c r="J80" s="60">
        <v>0.5</v>
      </c>
      <c r="K80" s="60">
        <v>0</v>
      </c>
      <c r="L80" s="60">
        <v>0</v>
      </c>
      <c r="M80" s="60">
        <v>0</v>
      </c>
      <c r="N80" s="61">
        <v>1</v>
      </c>
      <c r="O80" s="55">
        <v>0</v>
      </c>
      <c r="P80" s="55">
        <v>0</v>
      </c>
      <c r="Q80" s="59">
        <v>0</v>
      </c>
      <c r="R80" s="48">
        <f t="shared" si="5"/>
        <v>2</v>
      </c>
      <c r="S80" s="48">
        <f t="shared" si="6"/>
        <v>2</v>
      </c>
    </row>
    <row r="81" spans="1:20" s="2" customFormat="1" ht="12.75" customHeight="1">
      <c r="A81" s="7">
        <f t="shared" si="7"/>
        <v>77</v>
      </c>
      <c r="B81" s="22" t="s">
        <v>46</v>
      </c>
      <c r="C81" s="23" t="s">
        <v>138</v>
      </c>
      <c r="D81" s="1"/>
      <c r="E81" s="29" t="s">
        <v>139</v>
      </c>
      <c r="F81" s="61">
        <v>0.5</v>
      </c>
      <c r="G81" s="61">
        <v>0</v>
      </c>
      <c r="H81" s="61">
        <v>0</v>
      </c>
      <c r="I81" s="61">
        <v>0.5</v>
      </c>
      <c r="J81" s="61">
        <v>0</v>
      </c>
      <c r="K81" s="61">
        <v>0</v>
      </c>
      <c r="L81" s="61">
        <v>0</v>
      </c>
      <c r="M81" s="61">
        <v>0</v>
      </c>
      <c r="N81" s="62">
        <v>0.5</v>
      </c>
      <c r="O81" s="55">
        <v>0</v>
      </c>
      <c r="P81" s="55">
        <v>0</v>
      </c>
      <c r="Q81" s="59">
        <v>0</v>
      </c>
      <c r="R81" s="48">
        <f t="shared" si="5"/>
        <v>1.5</v>
      </c>
      <c r="S81" s="48">
        <f t="shared" si="6"/>
        <v>1.5</v>
      </c>
      <c r="T81" s="17"/>
    </row>
    <row r="82" spans="1:19" s="2" customFormat="1" ht="12.75" customHeight="1">
      <c r="A82" s="7">
        <f t="shared" si="7"/>
        <v>78</v>
      </c>
      <c r="B82" s="1" t="s">
        <v>9</v>
      </c>
      <c r="C82" s="1" t="s">
        <v>49</v>
      </c>
      <c r="D82" s="1" t="s">
        <v>116</v>
      </c>
      <c r="E82" s="29" t="s">
        <v>117</v>
      </c>
      <c r="F82" s="63">
        <v>0</v>
      </c>
      <c r="G82" s="63">
        <v>1</v>
      </c>
      <c r="H82" s="63">
        <v>0</v>
      </c>
      <c r="I82" s="63">
        <v>0</v>
      </c>
      <c r="J82" s="63">
        <v>0</v>
      </c>
      <c r="K82" s="63">
        <v>0</v>
      </c>
      <c r="L82" s="60">
        <v>0</v>
      </c>
      <c r="M82" s="60">
        <v>0</v>
      </c>
      <c r="N82" s="60">
        <v>0</v>
      </c>
      <c r="O82" s="27">
        <v>0</v>
      </c>
      <c r="P82" s="27">
        <v>0.5</v>
      </c>
      <c r="Q82" s="59">
        <v>0</v>
      </c>
      <c r="R82" s="48">
        <f t="shared" si="5"/>
        <v>1.5</v>
      </c>
      <c r="S82" s="48">
        <f t="shared" si="6"/>
        <v>1.5</v>
      </c>
    </row>
    <row r="83" spans="1:19" s="2" customFormat="1" ht="12.75" customHeight="1">
      <c r="A83" s="7">
        <f t="shared" si="7"/>
        <v>79</v>
      </c>
      <c r="B83" s="35" t="s">
        <v>46</v>
      </c>
      <c r="C83" s="35" t="s">
        <v>93</v>
      </c>
      <c r="D83" s="1" t="s">
        <v>110</v>
      </c>
      <c r="E83" s="36" t="s">
        <v>111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0">
        <v>0</v>
      </c>
      <c r="M83" s="60">
        <v>0</v>
      </c>
      <c r="N83" s="60">
        <v>0.5</v>
      </c>
      <c r="O83" s="27">
        <v>1</v>
      </c>
      <c r="P83" s="27">
        <v>0</v>
      </c>
      <c r="Q83" s="59">
        <v>0</v>
      </c>
      <c r="R83" s="48">
        <f t="shared" si="5"/>
        <v>1.5</v>
      </c>
      <c r="S83" s="48">
        <f t="shared" si="6"/>
        <v>1.5</v>
      </c>
    </row>
    <row r="84" spans="1:19" s="2" customFormat="1" ht="12.75" customHeight="1">
      <c r="A84" s="7">
        <f t="shared" si="7"/>
        <v>80</v>
      </c>
      <c r="B84" s="22" t="s">
        <v>46</v>
      </c>
      <c r="C84" s="23" t="s">
        <v>166</v>
      </c>
      <c r="D84" s="1"/>
      <c r="E84" s="29" t="s">
        <v>167</v>
      </c>
      <c r="F84" s="61">
        <v>0</v>
      </c>
      <c r="G84" s="61">
        <v>1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2">
        <v>0</v>
      </c>
      <c r="O84" s="55">
        <v>0.5</v>
      </c>
      <c r="P84" s="55">
        <v>0</v>
      </c>
      <c r="Q84" s="59">
        <v>0</v>
      </c>
      <c r="R84" s="48">
        <f t="shared" si="5"/>
        <v>1.5</v>
      </c>
      <c r="S84" s="48">
        <f t="shared" si="6"/>
        <v>1.5</v>
      </c>
    </row>
    <row r="85" spans="1:19" s="2" customFormat="1" ht="12.75" customHeight="1">
      <c r="A85" s="7">
        <f t="shared" si="7"/>
        <v>81</v>
      </c>
      <c r="B85" s="1" t="s">
        <v>10</v>
      </c>
      <c r="C85" s="1" t="s">
        <v>148</v>
      </c>
      <c r="D85" s="1" t="s">
        <v>149</v>
      </c>
      <c r="E85" s="29" t="s">
        <v>150</v>
      </c>
      <c r="F85" s="60">
        <v>0</v>
      </c>
      <c r="G85" s="60">
        <v>1</v>
      </c>
      <c r="H85" s="60">
        <v>0</v>
      </c>
      <c r="I85" s="60">
        <v>0</v>
      </c>
      <c r="J85" s="60">
        <v>0.5</v>
      </c>
      <c r="K85" s="60">
        <v>0</v>
      </c>
      <c r="L85" s="60">
        <v>0</v>
      </c>
      <c r="M85" s="60">
        <v>0</v>
      </c>
      <c r="N85" s="61">
        <v>0</v>
      </c>
      <c r="O85" s="55">
        <v>0</v>
      </c>
      <c r="P85" s="55">
        <v>0</v>
      </c>
      <c r="Q85" s="59">
        <v>0</v>
      </c>
      <c r="R85" s="48">
        <f t="shared" si="5"/>
        <v>1.5</v>
      </c>
      <c r="S85" s="48">
        <f t="shared" si="6"/>
        <v>1.5</v>
      </c>
    </row>
    <row r="86" spans="1:19" ht="12.75" customHeight="1">
      <c r="A86" s="7">
        <f t="shared" si="7"/>
        <v>82</v>
      </c>
      <c r="B86" s="1">
        <v>7</v>
      </c>
      <c r="C86" s="1" t="s">
        <v>171</v>
      </c>
      <c r="E86" s="29" t="s">
        <v>172</v>
      </c>
      <c r="F86" s="60">
        <v>0</v>
      </c>
      <c r="G86" s="60">
        <v>1</v>
      </c>
      <c r="H86" s="60">
        <v>0</v>
      </c>
      <c r="I86" s="60">
        <v>0</v>
      </c>
      <c r="J86" s="60">
        <v>0.5</v>
      </c>
      <c r="K86" s="60">
        <v>0</v>
      </c>
      <c r="L86" s="60">
        <v>0</v>
      </c>
      <c r="M86" s="60">
        <v>0</v>
      </c>
      <c r="N86" s="62">
        <v>0</v>
      </c>
      <c r="O86" s="55">
        <v>0</v>
      </c>
      <c r="P86" s="55">
        <v>0</v>
      </c>
      <c r="Q86" s="59">
        <v>0</v>
      </c>
      <c r="R86" s="48">
        <f t="shared" si="5"/>
        <v>1.5</v>
      </c>
      <c r="S86" s="48">
        <f t="shared" si="6"/>
        <v>1.5</v>
      </c>
    </row>
    <row r="87" spans="1:19" ht="12.75" customHeight="1">
      <c r="A87" s="7">
        <f t="shared" si="7"/>
        <v>83</v>
      </c>
      <c r="B87" s="1" t="s">
        <v>10</v>
      </c>
      <c r="C87" s="1" t="s">
        <v>15</v>
      </c>
      <c r="D87" s="1" t="s">
        <v>6</v>
      </c>
      <c r="E87" s="29" t="s">
        <v>16</v>
      </c>
      <c r="F87" s="65">
        <v>0</v>
      </c>
      <c r="G87" s="65">
        <v>0</v>
      </c>
      <c r="H87" s="65">
        <v>0</v>
      </c>
      <c r="I87" s="66">
        <v>0</v>
      </c>
      <c r="J87" s="66">
        <v>0</v>
      </c>
      <c r="K87" s="66">
        <v>0</v>
      </c>
      <c r="L87" s="66">
        <v>0</v>
      </c>
      <c r="M87" s="65">
        <v>0</v>
      </c>
      <c r="N87" s="65">
        <v>0</v>
      </c>
      <c r="O87" s="67">
        <v>0.5</v>
      </c>
      <c r="P87" s="67">
        <v>0.5</v>
      </c>
      <c r="Q87" s="59">
        <v>0.5</v>
      </c>
      <c r="R87" s="48">
        <f t="shared" si="5"/>
        <v>1.5</v>
      </c>
      <c r="S87" s="48">
        <f t="shared" si="6"/>
        <v>1.5</v>
      </c>
    </row>
    <row r="88" spans="1:19" ht="12.75" customHeight="1">
      <c r="A88" s="7">
        <f t="shared" si="7"/>
        <v>84</v>
      </c>
      <c r="B88" s="1">
        <v>7</v>
      </c>
      <c r="C88" s="1" t="s">
        <v>51</v>
      </c>
      <c r="E88" s="29" t="s">
        <v>52</v>
      </c>
      <c r="F88" s="63">
        <v>0</v>
      </c>
      <c r="G88" s="63">
        <v>0</v>
      </c>
      <c r="H88" s="63">
        <v>0</v>
      </c>
      <c r="I88" s="63">
        <v>1</v>
      </c>
      <c r="J88" s="63">
        <v>0.5</v>
      </c>
      <c r="K88" s="63">
        <v>0</v>
      </c>
      <c r="L88" s="60">
        <v>0</v>
      </c>
      <c r="M88" s="60">
        <v>0</v>
      </c>
      <c r="N88" s="60">
        <v>0</v>
      </c>
      <c r="O88" s="27">
        <v>0</v>
      </c>
      <c r="P88" s="27">
        <v>0</v>
      </c>
      <c r="Q88" s="59">
        <v>0</v>
      </c>
      <c r="R88" s="48">
        <f t="shared" si="5"/>
        <v>1.5</v>
      </c>
      <c r="S88" s="48">
        <f t="shared" si="6"/>
        <v>1.5</v>
      </c>
    </row>
    <row r="89" spans="1:19" ht="12.75" customHeight="1">
      <c r="A89" s="7">
        <f t="shared" si="7"/>
        <v>85</v>
      </c>
      <c r="B89" s="15" t="s">
        <v>10</v>
      </c>
      <c r="C89" s="15" t="s">
        <v>8</v>
      </c>
      <c r="E89" s="29" t="s">
        <v>35</v>
      </c>
      <c r="F89" s="64">
        <v>0</v>
      </c>
      <c r="G89" s="64">
        <v>0</v>
      </c>
      <c r="H89" s="64">
        <v>0</v>
      </c>
      <c r="I89" s="64">
        <v>1</v>
      </c>
      <c r="J89" s="64">
        <v>0</v>
      </c>
      <c r="K89" s="64">
        <v>0</v>
      </c>
      <c r="L89" s="61">
        <v>0</v>
      </c>
      <c r="M89" s="60">
        <v>0</v>
      </c>
      <c r="N89" s="60">
        <v>0</v>
      </c>
      <c r="O89" s="27">
        <v>0</v>
      </c>
      <c r="P89" s="27">
        <v>0</v>
      </c>
      <c r="Q89" s="68">
        <v>0</v>
      </c>
      <c r="R89" s="48">
        <f t="shared" si="5"/>
        <v>1</v>
      </c>
      <c r="S89" s="48">
        <f t="shared" si="6"/>
        <v>1</v>
      </c>
    </row>
    <row r="90" spans="1:19" ht="12.75" customHeight="1">
      <c r="A90" s="7">
        <f t="shared" si="7"/>
        <v>86</v>
      </c>
      <c r="B90" s="1" t="s">
        <v>10</v>
      </c>
      <c r="C90" s="1" t="s">
        <v>33</v>
      </c>
      <c r="E90" s="29" t="s">
        <v>201</v>
      </c>
      <c r="F90" s="63">
        <v>0.5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0">
        <v>0</v>
      </c>
      <c r="M90" s="60">
        <v>0</v>
      </c>
      <c r="N90" s="60">
        <v>0.5</v>
      </c>
      <c r="O90" s="27">
        <v>0</v>
      </c>
      <c r="P90" s="27">
        <v>0</v>
      </c>
      <c r="Q90" s="56">
        <v>0</v>
      </c>
      <c r="R90" s="48">
        <f t="shared" si="5"/>
        <v>1</v>
      </c>
      <c r="S90" s="48">
        <f t="shared" si="6"/>
        <v>1</v>
      </c>
    </row>
    <row r="91" spans="1:19" s="2" customFormat="1" ht="12.75" customHeight="1">
      <c r="A91" s="7">
        <f t="shared" si="7"/>
        <v>87</v>
      </c>
      <c r="B91" s="28" t="s">
        <v>9</v>
      </c>
      <c r="C91" s="28" t="s">
        <v>118</v>
      </c>
      <c r="D91" s="28"/>
      <c r="E91" s="29" t="s">
        <v>119</v>
      </c>
      <c r="F91" s="61">
        <v>0</v>
      </c>
      <c r="G91" s="61">
        <v>1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56">
        <v>0</v>
      </c>
      <c r="P91" s="56">
        <v>0</v>
      </c>
      <c r="Q91" s="59">
        <v>0</v>
      </c>
      <c r="R91" s="48">
        <f t="shared" si="5"/>
        <v>1</v>
      </c>
      <c r="S91" s="48">
        <f t="shared" si="6"/>
        <v>1</v>
      </c>
    </row>
    <row r="92" spans="1:19" ht="12.75" customHeight="1">
      <c r="A92" s="7">
        <f t="shared" si="7"/>
        <v>88</v>
      </c>
      <c r="B92" s="22">
        <v>7</v>
      </c>
      <c r="C92" s="28" t="s">
        <v>130</v>
      </c>
      <c r="D92" s="1" t="s">
        <v>131</v>
      </c>
      <c r="E92" s="29" t="s">
        <v>132</v>
      </c>
      <c r="F92" s="61">
        <v>0</v>
      </c>
      <c r="G92" s="61">
        <v>0</v>
      </c>
      <c r="H92" s="61">
        <v>0</v>
      </c>
      <c r="I92" s="63">
        <v>0</v>
      </c>
      <c r="J92" s="63">
        <v>0</v>
      </c>
      <c r="K92" s="63">
        <v>0</v>
      </c>
      <c r="L92" s="60">
        <v>0</v>
      </c>
      <c r="M92" s="61">
        <v>0</v>
      </c>
      <c r="N92" s="61">
        <v>0</v>
      </c>
      <c r="O92" s="56">
        <v>1</v>
      </c>
      <c r="P92" s="56">
        <v>0</v>
      </c>
      <c r="Q92" s="59">
        <v>0</v>
      </c>
      <c r="R92" s="48">
        <f t="shared" si="5"/>
        <v>1</v>
      </c>
      <c r="S92" s="48">
        <f t="shared" si="6"/>
        <v>1</v>
      </c>
    </row>
    <row r="93" spans="1:19" ht="12.75" customHeight="1">
      <c r="A93" s="7">
        <f t="shared" si="7"/>
        <v>89</v>
      </c>
      <c r="B93" s="1" t="s">
        <v>10</v>
      </c>
      <c r="C93" s="1" t="s">
        <v>85</v>
      </c>
      <c r="D93" s="35"/>
      <c r="E93" s="29" t="s">
        <v>86</v>
      </c>
      <c r="F93" s="63">
        <v>0</v>
      </c>
      <c r="G93" s="63">
        <v>1</v>
      </c>
      <c r="H93" s="63">
        <v>0</v>
      </c>
      <c r="I93" s="63">
        <v>0</v>
      </c>
      <c r="J93" s="63">
        <v>0</v>
      </c>
      <c r="K93" s="63">
        <v>0</v>
      </c>
      <c r="L93" s="60">
        <v>0</v>
      </c>
      <c r="M93" s="60">
        <v>0</v>
      </c>
      <c r="N93" s="60">
        <v>0</v>
      </c>
      <c r="O93" s="27">
        <v>0</v>
      </c>
      <c r="P93" s="27">
        <v>0</v>
      </c>
      <c r="Q93" s="59">
        <v>0</v>
      </c>
      <c r="R93" s="48">
        <f t="shared" si="5"/>
        <v>1</v>
      </c>
      <c r="S93" s="48">
        <f t="shared" si="6"/>
        <v>1</v>
      </c>
    </row>
    <row r="94" spans="1:19" ht="12.75" customHeight="1">
      <c r="A94" s="7">
        <f t="shared" si="7"/>
        <v>90</v>
      </c>
      <c r="B94" s="1">
        <v>7</v>
      </c>
      <c r="C94" s="23" t="s">
        <v>169</v>
      </c>
      <c r="E94" s="30" t="s">
        <v>170</v>
      </c>
      <c r="F94" s="61">
        <v>0</v>
      </c>
      <c r="G94" s="61">
        <v>1</v>
      </c>
      <c r="H94" s="61">
        <v>0</v>
      </c>
      <c r="I94" s="60">
        <v>0</v>
      </c>
      <c r="J94" s="60">
        <v>0</v>
      </c>
      <c r="K94" s="60">
        <v>0</v>
      </c>
      <c r="L94" s="60">
        <v>0</v>
      </c>
      <c r="M94" s="61">
        <v>0</v>
      </c>
      <c r="N94" s="62">
        <v>0</v>
      </c>
      <c r="O94" s="55">
        <v>0</v>
      </c>
      <c r="P94" s="55">
        <v>0</v>
      </c>
      <c r="Q94" s="59">
        <v>0</v>
      </c>
      <c r="R94" s="48">
        <f t="shared" si="5"/>
        <v>1</v>
      </c>
      <c r="S94" s="48">
        <f t="shared" si="6"/>
        <v>1</v>
      </c>
    </row>
    <row r="95" spans="1:19" ht="12.75" customHeight="1">
      <c r="A95" s="7">
        <f t="shared" si="7"/>
        <v>91</v>
      </c>
      <c r="B95" s="1" t="s">
        <v>46</v>
      </c>
      <c r="C95" s="1" t="s">
        <v>93</v>
      </c>
      <c r="E95" s="29" t="s">
        <v>94</v>
      </c>
      <c r="F95" s="63">
        <v>0.5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0">
        <v>0</v>
      </c>
      <c r="M95" s="60">
        <v>0</v>
      </c>
      <c r="N95" s="60">
        <v>0.5</v>
      </c>
      <c r="O95" s="27">
        <v>0</v>
      </c>
      <c r="P95" s="27">
        <v>0</v>
      </c>
      <c r="Q95" s="59">
        <v>0</v>
      </c>
      <c r="R95" s="48">
        <f t="shared" si="5"/>
        <v>1</v>
      </c>
      <c r="S95" s="48">
        <f t="shared" si="6"/>
        <v>1</v>
      </c>
    </row>
    <row r="96" spans="1:19" ht="12.75" customHeight="1">
      <c r="A96" s="7">
        <f t="shared" si="7"/>
        <v>92</v>
      </c>
      <c r="B96" s="39" t="s">
        <v>173</v>
      </c>
      <c r="C96" s="39" t="s">
        <v>153</v>
      </c>
      <c r="E96" s="29" t="s">
        <v>174</v>
      </c>
      <c r="F96" s="64">
        <v>0</v>
      </c>
      <c r="G96" s="64">
        <v>1</v>
      </c>
      <c r="H96" s="64">
        <v>0</v>
      </c>
      <c r="I96" s="64">
        <v>0</v>
      </c>
      <c r="J96" s="64">
        <v>0</v>
      </c>
      <c r="K96" s="64">
        <v>0</v>
      </c>
      <c r="L96" s="61">
        <v>0</v>
      </c>
      <c r="M96" s="61">
        <v>0</v>
      </c>
      <c r="N96" s="62">
        <v>0</v>
      </c>
      <c r="O96" s="55">
        <v>0</v>
      </c>
      <c r="P96" s="55">
        <v>0</v>
      </c>
      <c r="Q96" s="59">
        <v>0</v>
      </c>
      <c r="R96" s="48">
        <f t="shared" si="5"/>
        <v>1</v>
      </c>
      <c r="S96" s="48">
        <f t="shared" si="6"/>
        <v>1</v>
      </c>
    </row>
    <row r="97" spans="1:19" ht="12.75" customHeight="1">
      <c r="A97" s="7">
        <f t="shared" si="7"/>
        <v>93</v>
      </c>
      <c r="B97" s="1" t="s">
        <v>10</v>
      </c>
      <c r="C97" s="1" t="s">
        <v>33</v>
      </c>
      <c r="E97" s="29" t="s">
        <v>96</v>
      </c>
      <c r="F97" s="63">
        <v>0</v>
      </c>
      <c r="G97" s="63">
        <v>1</v>
      </c>
      <c r="H97" s="63">
        <v>0</v>
      </c>
      <c r="I97" s="63">
        <v>0</v>
      </c>
      <c r="J97" s="63">
        <v>0</v>
      </c>
      <c r="K97" s="63">
        <v>0</v>
      </c>
      <c r="L97" s="60">
        <v>0</v>
      </c>
      <c r="M97" s="60">
        <v>0</v>
      </c>
      <c r="N97" s="60">
        <v>0</v>
      </c>
      <c r="O97" s="27">
        <v>0</v>
      </c>
      <c r="P97" s="27">
        <v>0</v>
      </c>
      <c r="Q97" s="59">
        <v>0</v>
      </c>
      <c r="R97" s="48">
        <f t="shared" si="5"/>
        <v>1</v>
      </c>
      <c r="S97" s="48">
        <f t="shared" si="6"/>
        <v>1</v>
      </c>
    </row>
    <row r="98" spans="1:19" ht="12.75" customHeight="1">
      <c r="A98" s="7">
        <f t="shared" si="7"/>
        <v>94</v>
      </c>
      <c r="B98" s="22" t="s">
        <v>10</v>
      </c>
      <c r="C98" s="28" t="s">
        <v>78</v>
      </c>
      <c r="D98" s="28"/>
      <c r="E98" s="29" t="s">
        <v>79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56">
        <v>0.5</v>
      </c>
      <c r="P98" s="56">
        <v>0.5</v>
      </c>
      <c r="Q98" s="59">
        <v>0</v>
      </c>
      <c r="R98" s="48">
        <f t="shared" si="5"/>
        <v>1</v>
      </c>
      <c r="S98" s="48">
        <f t="shared" si="6"/>
        <v>1</v>
      </c>
    </row>
    <row r="99" spans="1:19" ht="12.75" customHeight="1">
      <c r="A99" s="7">
        <f t="shared" si="7"/>
        <v>95</v>
      </c>
      <c r="B99" s="28" t="s">
        <v>10</v>
      </c>
      <c r="C99" s="28" t="s">
        <v>42</v>
      </c>
      <c r="D99" s="28"/>
      <c r="E99" s="29" t="s">
        <v>84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56">
        <v>1</v>
      </c>
      <c r="P99" s="56">
        <v>0</v>
      </c>
      <c r="Q99" s="59">
        <v>0</v>
      </c>
      <c r="R99" s="48">
        <f t="shared" si="5"/>
        <v>1</v>
      </c>
      <c r="S99" s="48">
        <f t="shared" si="6"/>
        <v>1</v>
      </c>
    </row>
    <row r="100" spans="1:19" ht="12.75" customHeight="1">
      <c r="A100" s="7">
        <f t="shared" si="7"/>
        <v>96</v>
      </c>
      <c r="B100" s="1" t="s">
        <v>9</v>
      </c>
      <c r="C100" s="1" t="s">
        <v>11</v>
      </c>
      <c r="D100" s="1" t="s">
        <v>19</v>
      </c>
      <c r="E100" s="29" t="s">
        <v>12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0">
        <v>0.5</v>
      </c>
      <c r="M100" s="60">
        <v>0</v>
      </c>
      <c r="N100" s="60">
        <v>0</v>
      </c>
      <c r="O100" s="27">
        <v>0</v>
      </c>
      <c r="P100" s="27">
        <v>0</v>
      </c>
      <c r="Q100" s="59">
        <v>0</v>
      </c>
      <c r="R100" s="48">
        <f t="shared" si="5"/>
        <v>0.5</v>
      </c>
      <c r="S100" s="48">
        <f t="shared" si="6"/>
        <v>0.5</v>
      </c>
    </row>
    <row r="101" spans="1:19" ht="12.75" customHeight="1">
      <c r="A101" s="7">
        <f t="shared" si="7"/>
        <v>97</v>
      </c>
      <c r="B101" s="1" t="s">
        <v>9</v>
      </c>
      <c r="C101" s="1" t="s">
        <v>140</v>
      </c>
      <c r="D101" s="1" t="s">
        <v>6</v>
      </c>
      <c r="E101" s="29" t="s">
        <v>141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2">
        <v>0.5</v>
      </c>
      <c r="O101" s="55">
        <v>0</v>
      </c>
      <c r="P101" s="55">
        <v>0</v>
      </c>
      <c r="Q101" s="59">
        <v>0</v>
      </c>
      <c r="R101" s="48">
        <f aca="true" t="shared" si="8" ref="R101:R110">SUM(F101:Q101)</f>
        <v>0.5</v>
      </c>
      <c r="S101" s="48">
        <f aca="true" t="shared" si="9" ref="S101:S110">MAX(MAX((F101+G101+H101+I101),(F101+G101+H101+J101+K101),(F101+G101+H101+L101+M101),(F101+G101+H101+N101),(F101+I101+J101+K101),(F101+I101+L101+M101),(F101+I101+N101),(F101+J101+K101+L101+M101),(F101+J101+K101+N101),(F101+L101+M101+N101),(G101+H101+I101+J101+K101),(G101+H101+J101+K101+L101+M101),(G101+H101+L101+M101+N101),(I101+J101+K101+L101+M101),(I101+L101+M101+N101),(J101+K101+L101+M101+N101),(F101+G101+H101+O101+P101+Q101),(O101+P101+Q101+G101+H101+I101),(O101+P101+Q101+G101+H101+J101+K101),(O101+P101+Q101+G101+H101+L101+M101),(O101+P101+Q101+G101+H101+N101),(O101+P101+Q101+I101+J101+K101),(O101+P101+Q101+I101+L101+M101),(O101+P101+Q101+I101+N101),(O101+P101+Q101+J101+K101+L101+M101),(O101+P101+Q101+J101+K101+N101),(O101+P101+Q101+L101+M101+N101)),MAX((O101+P101+Q101+F101+I101),(O101+P101+Q101+F101+J101+K101),(O101+P101+Q101+F101+L101+M101),(O101+P101+Q101+F101+N101),(G101+H101+I101+L101+M101),(G101+H101+I101+N101),(G101+H101+J101+K101+N101),(I101+J101+K101+N101)))</f>
        <v>0.5</v>
      </c>
    </row>
    <row r="102" spans="1:19" ht="12.75" customHeight="1">
      <c r="A102" s="7">
        <f t="shared" si="7"/>
        <v>98</v>
      </c>
      <c r="B102" s="1">
        <v>7</v>
      </c>
      <c r="C102" s="1" t="s">
        <v>151</v>
      </c>
      <c r="E102" s="29" t="s">
        <v>152</v>
      </c>
      <c r="F102" s="60">
        <v>0</v>
      </c>
      <c r="G102" s="60">
        <v>0.5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1">
        <v>0</v>
      </c>
      <c r="O102" s="55">
        <v>0</v>
      </c>
      <c r="P102" s="55">
        <v>0</v>
      </c>
      <c r="Q102" s="59">
        <v>0</v>
      </c>
      <c r="R102" s="48">
        <f t="shared" si="8"/>
        <v>0.5</v>
      </c>
      <c r="S102" s="48">
        <f t="shared" si="9"/>
        <v>0.5</v>
      </c>
    </row>
    <row r="103" spans="1:19" ht="12.75" customHeight="1">
      <c r="A103" s="7">
        <f t="shared" si="7"/>
        <v>99</v>
      </c>
      <c r="B103" s="28" t="s">
        <v>10</v>
      </c>
      <c r="C103" s="28" t="s">
        <v>90</v>
      </c>
      <c r="D103" s="28"/>
      <c r="E103" s="29" t="s">
        <v>91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56">
        <v>0</v>
      </c>
      <c r="P103" s="56">
        <v>0</v>
      </c>
      <c r="Q103" s="59">
        <v>0.5</v>
      </c>
      <c r="R103" s="48">
        <f t="shared" si="8"/>
        <v>0.5</v>
      </c>
      <c r="S103" s="48">
        <f t="shared" si="9"/>
        <v>0.5</v>
      </c>
    </row>
    <row r="104" spans="1:19" ht="12.75" customHeight="1">
      <c r="A104" s="7">
        <f t="shared" si="7"/>
        <v>100</v>
      </c>
      <c r="B104" s="1" t="s">
        <v>46</v>
      </c>
      <c r="C104" s="1" t="s">
        <v>47</v>
      </c>
      <c r="E104" s="29" t="s">
        <v>55</v>
      </c>
      <c r="F104" s="63">
        <v>0</v>
      </c>
      <c r="G104" s="63">
        <v>0</v>
      </c>
      <c r="H104" s="63">
        <v>0</v>
      </c>
      <c r="I104" s="63">
        <v>0.5</v>
      </c>
      <c r="J104" s="63">
        <v>0</v>
      </c>
      <c r="K104" s="63">
        <v>0</v>
      </c>
      <c r="L104" s="60">
        <v>0</v>
      </c>
      <c r="M104" s="60">
        <v>0</v>
      </c>
      <c r="N104" s="60">
        <v>0</v>
      </c>
      <c r="O104" s="27">
        <v>0</v>
      </c>
      <c r="P104" s="27">
        <v>0</v>
      </c>
      <c r="Q104" s="59">
        <v>0</v>
      </c>
      <c r="R104" s="48">
        <f t="shared" si="8"/>
        <v>0.5</v>
      </c>
      <c r="S104" s="48">
        <f t="shared" si="9"/>
        <v>0.5</v>
      </c>
    </row>
    <row r="105" spans="1:19" ht="12.75" customHeight="1">
      <c r="A105" s="7">
        <f t="shared" si="7"/>
        <v>101</v>
      </c>
      <c r="B105" s="35">
        <v>7</v>
      </c>
      <c r="C105" s="1" t="s">
        <v>42</v>
      </c>
      <c r="D105" s="35"/>
      <c r="E105" s="29" t="s">
        <v>99</v>
      </c>
      <c r="F105" s="63">
        <v>0</v>
      </c>
      <c r="G105" s="63">
        <v>0</v>
      </c>
      <c r="H105" s="63">
        <v>0</v>
      </c>
      <c r="I105" s="63">
        <v>0</v>
      </c>
      <c r="J105" s="63">
        <v>0.5</v>
      </c>
      <c r="K105" s="63">
        <v>0</v>
      </c>
      <c r="L105" s="60">
        <v>0</v>
      </c>
      <c r="M105" s="60">
        <v>0</v>
      </c>
      <c r="N105" s="60">
        <v>0</v>
      </c>
      <c r="O105" s="27">
        <v>0</v>
      </c>
      <c r="P105" s="27">
        <v>0</v>
      </c>
      <c r="Q105" s="59">
        <v>0</v>
      </c>
      <c r="R105" s="48">
        <f t="shared" si="8"/>
        <v>0.5</v>
      </c>
      <c r="S105" s="48">
        <f t="shared" si="9"/>
        <v>0.5</v>
      </c>
    </row>
    <row r="106" spans="1:19" ht="12.75" customHeight="1">
      <c r="A106" s="7">
        <f t="shared" si="7"/>
        <v>102</v>
      </c>
      <c r="B106" s="1" t="s">
        <v>10</v>
      </c>
      <c r="C106" s="1" t="s">
        <v>65</v>
      </c>
      <c r="E106" s="29" t="s">
        <v>66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0</v>
      </c>
      <c r="L106" s="60">
        <v>0</v>
      </c>
      <c r="M106" s="60">
        <v>0</v>
      </c>
      <c r="N106" s="60">
        <v>0</v>
      </c>
      <c r="O106" s="27">
        <v>0</v>
      </c>
      <c r="P106" s="27">
        <v>0.5</v>
      </c>
      <c r="Q106" s="59">
        <v>0</v>
      </c>
      <c r="R106" s="48">
        <f t="shared" si="8"/>
        <v>0.5</v>
      </c>
      <c r="S106" s="48">
        <f t="shared" si="9"/>
        <v>0.5</v>
      </c>
    </row>
    <row r="107" spans="1:19" ht="12.75" customHeight="1">
      <c r="A107" s="7">
        <f t="shared" si="7"/>
        <v>103</v>
      </c>
      <c r="B107" s="15" t="s">
        <v>9</v>
      </c>
      <c r="C107" s="15" t="s">
        <v>11</v>
      </c>
      <c r="E107" s="37" t="s">
        <v>202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1">
        <v>0</v>
      </c>
      <c r="M107" s="61">
        <v>0</v>
      </c>
      <c r="N107" s="61">
        <v>0</v>
      </c>
      <c r="O107" s="56">
        <v>0.5</v>
      </c>
      <c r="P107" s="56">
        <v>0</v>
      </c>
      <c r="Q107" s="56">
        <v>0</v>
      </c>
      <c r="R107" s="48">
        <f t="shared" si="8"/>
        <v>0.5</v>
      </c>
      <c r="S107" s="48">
        <f t="shared" si="9"/>
        <v>0.5</v>
      </c>
    </row>
    <row r="108" spans="1:19" ht="12.75" customHeight="1">
      <c r="A108" s="7">
        <f t="shared" si="7"/>
        <v>104</v>
      </c>
      <c r="B108" s="1" t="s">
        <v>9</v>
      </c>
      <c r="C108" s="1" t="s">
        <v>100</v>
      </c>
      <c r="D108" s="1" t="s">
        <v>6</v>
      </c>
      <c r="E108" s="29" t="s">
        <v>101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0">
        <v>0</v>
      </c>
      <c r="M108" s="60">
        <v>0</v>
      </c>
      <c r="N108" s="60">
        <v>0</v>
      </c>
      <c r="O108" s="27">
        <v>0</v>
      </c>
      <c r="P108" s="27">
        <v>0</v>
      </c>
      <c r="Q108" s="59">
        <v>0</v>
      </c>
      <c r="R108" s="48">
        <f t="shared" si="8"/>
        <v>0</v>
      </c>
      <c r="S108" s="48">
        <f t="shared" si="9"/>
        <v>0</v>
      </c>
    </row>
    <row r="109" spans="1:19" ht="12.75" customHeight="1">
      <c r="A109" s="7">
        <f t="shared" si="7"/>
        <v>105</v>
      </c>
      <c r="B109" s="22" t="s">
        <v>10</v>
      </c>
      <c r="C109" s="28" t="s">
        <v>33</v>
      </c>
      <c r="E109" s="29" t="s">
        <v>34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56">
        <v>0</v>
      </c>
      <c r="P109" s="56">
        <v>0</v>
      </c>
      <c r="Q109" s="59">
        <v>0</v>
      </c>
      <c r="R109" s="48">
        <f t="shared" si="8"/>
        <v>0</v>
      </c>
      <c r="S109" s="48">
        <f t="shared" si="9"/>
        <v>0</v>
      </c>
    </row>
    <row r="110" spans="1:19" ht="12.75" customHeight="1">
      <c r="A110" s="7">
        <f t="shared" si="7"/>
        <v>106</v>
      </c>
      <c r="B110" s="1" t="s">
        <v>10</v>
      </c>
      <c r="C110" s="1" t="s">
        <v>33</v>
      </c>
      <c r="E110" s="29" t="s">
        <v>63</v>
      </c>
      <c r="F110" s="66">
        <v>0</v>
      </c>
      <c r="G110" s="63">
        <v>0</v>
      </c>
      <c r="H110" s="63">
        <v>0</v>
      </c>
      <c r="I110" s="63">
        <v>0</v>
      </c>
      <c r="J110" s="63">
        <v>0</v>
      </c>
      <c r="K110" s="66">
        <v>0</v>
      </c>
      <c r="L110" s="60">
        <v>0</v>
      </c>
      <c r="M110" s="60">
        <v>0</v>
      </c>
      <c r="N110" s="60">
        <v>0</v>
      </c>
      <c r="O110" s="27">
        <v>0</v>
      </c>
      <c r="P110" s="27">
        <v>0</v>
      </c>
      <c r="Q110" s="59">
        <v>0</v>
      </c>
      <c r="R110" s="48">
        <f t="shared" si="8"/>
        <v>0</v>
      </c>
      <c r="S110" s="48">
        <f t="shared" si="9"/>
        <v>0</v>
      </c>
    </row>
    <row r="111" spans="1:19" ht="12.75" customHeight="1">
      <c r="A111" s="7"/>
      <c r="B111" s="17"/>
      <c r="C111" s="16"/>
      <c r="D111" s="17"/>
      <c r="E111" s="32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7"/>
      <c r="S111" s="69"/>
    </row>
    <row r="112" spans="1:19" ht="12.75" customHeight="1">
      <c r="A112" s="7"/>
      <c r="B112" s="24"/>
      <c r="C112" s="26"/>
      <c r="D112" s="17"/>
      <c r="E112" s="33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7"/>
      <c r="S112" s="69"/>
    </row>
    <row r="113" spans="1:19" ht="12.75" customHeight="1">
      <c r="A113" s="7"/>
      <c r="B113" s="17"/>
      <c r="C113" s="16"/>
      <c r="D113" s="17"/>
      <c r="E113" s="33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7"/>
      <c r="S113" s="69"/>
    </row>
    <row r="114" spans="1:19" ht="12.75" customHeight="1">
      <c r="A114" s="7"/>
      <c r="B114" s="26"/>
      <c r="C114" s="26"/>
      <c r="D114" s="24"/>
      <c r="E114" s="31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18"/>
      <c r="R114" s="17"/>
      <c r="S114" s="69"/>
    </row>
    <row r="115" spans="1:19" ht="12.75" customHeight="1">
      <c r="A115" s="7"/>
      <c r="B115" s="24"/>
      <c r="C115" s="24"/>
      <c r="D115" s="24"/>
      <c r="E115" s="33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18"/>
      <c r="R115" s="17"/>
      <c r="S115" s="69"/>
    </row>
    <row r="116" spans="1:19" ht="12.75" customHeight="1">
      <c r="A116" s="7"/>
      <c r="B116" s="24"/>
      <c r="C116" s="24"/>
      <c r="D116" s="17"/>
      <c r="E116" s="32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18"/>
      <c r="R116" s="17"/>
      <c r="S116" s="69"/>
    </row>
    <row r="117" spans="1:19" ht="12.75" customHeight="1">
      <c r="A117" s="7"/>
      <c r="B117" s="17"/>
      <c r="C117" s="16"/>
      <c r="D117" s="17"/>
      <c r="E117" s="32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7"/>
      <c r="S117" s="69"/>
    </row>
    <row r="118" spans="1:19" ht="12.75" customHeight="1">
      <c r="A118" s="7"/>
      <c r="B118" s="17"/>
      <c r="C118" s="16"/>
      <c r="D118" s="17"/>
      <c r="E118" s="31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7"/>
      <c r="S118" s="69"/>
    </row>
    <row r="119" spans="1:19" ht="12.75" customHeight="1">
      <c r="A119" s="7"/>
      <c r="B119" s="17"/>
      <c r="C119" s="16"/>
      <c r="D119" s="17"/>
      <c r="E119" s="31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7"/>
      <c r="S119" s="69"/>
    </row>
    <row r="120" spans="1:19" ht="12.75" customHeight="1">
      <c r="A120" s="7"/>
      <c r="B120" s="17"/>
      <c r="C120" s="16"/>
      <c r="D120" s="17"/>
      <c r="E120" s="31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7"/>
      <c r="S120" s="69"/>
    </row>
    <row r="121" spans="1:19" ht="12.75" customHeight="1">
      <c r="A121" s="7"/>
      <c r="B121" s="17"/>
      <c r="C121" s="16"/>
      <c r="D121" s="17"/>
      <c r="E121" s="31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7"/>
      <c r="S121" s="69"/>
    </row>
    <row r="122" spans="1:19" ht="12.75" customHeight="1">
      <c r="A122" s="7"/>
      <c r="B122" s="26"/>
      <c r="C122" s="26"/>
      <c r="D122" s="24"/>
      <c r="E122" s="31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18"/>
      <c r="R122" s="17"/>
      <c r="S122" s="69"/>
    </row>
    <row r="123" spans="1:19" ht="12.75" customHeight="1">
      <c r="A123" s="7"/>
      <c r="B123" s="24"/>
      <c r="C123" s="26"/>
      <c r="D123" s="17"/>
      <c r="E123" s="33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18"/>
      <c r="R123" s="17"/>
      <c r="S123" s="69"/>
    </row>
    <row r="124" spans="1:19" ht="12.75" customHeight="1">
      <c r="A124" s="7"/>
      <c r="B124" s="17"/>
      <c r="C124" s="16"/>
      <c r="D124" s="17"/>
      <c r="E124" s="32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7"/>
      <c r="S124" s="69"/>
    </row>
    <row r="125" spans="1:19" ht="12.75" customHeight="1">
      <c r="A125" s="7"/>
      <c r="B125" s="26"/>
      <c r="C125" s="26"/>
      <c r="D125" s="17"/>
      <c r="E125" s="31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18"/>
      <c r="R125" s="17"/>
      <c r="S125" s="69"/>
    </row>
    <row r="126" spans="1:19" ht="12.75" customHeight="1">
      <c r="A126" s="7"/>
      <c r="B126" s="17"/>
      <c r="C126" s="16"/>
      <c r="D126" s="24"/>
      <c r="E126" s="33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7"/>
      <c r="S126" s="69"/>
    </row>
    <row r="127" spans="1:19" ht="12.75" customHeight="1">
      <c r="A127" s="7"/>
      <c r="B127" s="24"/>
      <c r="C127" s="24"/>
      <c r="D127" s="17"/>
      <c r="E127" s="31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18"/>
      <c r="R127" s="17"/>
      <c r="S127" s="69"/>
    </row>
    <row r="128" spans="1:19" ht="12.75" customHeight="1">
      <c r="A128" s="7"/>
      <c r="B128" s="17"/>
      <c r="C128" s="19"/>
      <c r="D128" s="17"/>
      <c r="E128" s="32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7"/>
      <c r="S128" s="69"/>
    </row>
    <row r="129" spans="1:19" ht="12.75" customHeight="1">
      <c r="A129" s="7"/>
      <c r="B129" s="17"/>
      <c r="C129" s="16"/>
      <c r="D129" s="17"/>
      <c r="E129" s="31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7"/>
      <c r="S129" s="69"/>
    </row>
    <row r="130" spans="1:19" ht="12.75" customHeight="1">
      <c r="A130" s="7"/>
      <c r="B130" s="17"/>
      <c r="C130" s="16"/>
      <c r="D130" s="24"/>
      <c r="E130" s="31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7"/>
      <c r="S130" s="69"/>
    </row>
    <row r="131" spans="1:19" ht="12.75" customHeight="1">
      <c r="A131" s="7"/>
      <c r="B131" s="24"/>
      <c r="C131" s="24"/>
      <c r="D131" s="17"/>
      <c r="E131" s="31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18"/>
      <c r="R131" s="17"/>
      <c r="S131" s="69"/>
    </row>
    <row r="132" spans="1:19" ht="12.75" customHeight="1">
      <c r="A132" s="7"/>
      <c r="B132" s="17"/>
      <c r="C132" s="16"/>
      <c r="D132" s="24"/>
      <c r="E132" s="32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7"/>
      <c r="S132" s="69"/>
    </row>
    <row r="133" spans="1:19" ht="12.75" customHeight="1">
      <c r="A133" s="7"/>
      <c r="B133" s="24"/>
      <c r="C133" s="24"/>
      <c r="D133" s="17"/>
      <c r="E133" s="31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18"/>
      <c r="R133" s="17"/>
      <c r="S133" s="69"/>
    </row>
    <row r="134" spans="1:19" ht="12.75" customHeight="1">
      <c r="A134" s="7"/>
      <c r="B134" s="17"/>
      <c r="C134" s="16"/>
      <c r="D134" s="17"/>
      <c r="E134" s="32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7"/>
      <c r="S134" s="69"/>
    </row>
    <row r="135" spans="1:19" ht="12.75" customHeight="1">
      <c r="A135" s="7"/>
      <c r="B135" s="17"/>
      <c r="C135" s="16"/>
      <c r="D135" s="17"/>
      <c r="E135" s="31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7"/>
      <c r="S135" s="69"/>
    </row>
    <row r="136" spans="1:19" ht="12.75" customHeight="1">
      <c r="A136" s="7"/>
      <c r="B136" s="17"/>
      <c r="C136" s="16"/>
      <c r="D136" s="17"/>
      <c r="E136" s="31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7"/>
      <c r="S136" s="69"/>
    </row>
    <row r="137" spans="1:19" ht="12.75" customHeight="1">
      <c r="A137" s="7"/>
      <c r="B137" s="17"/>
      <c r="C137" s="16"/>
      <c r="D137" s="24"/>
      <c r="E137" s="31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7"/>
      <c r="S137" s="69"/>
    </row>
    <row r="138" spans="1:19" ht="12.75" customHeight="1">
      <c r="A138" s="7"/>
      <c r="B138" s="24"/>
      <c r="C138" s="24"/>
      <c r="D138" s="17"/>
      <c r="E138" s="31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18"/>
      <c r="R138" s="17"/>
      <c r="S138" s="69"/>
    </row>
    <row r="139" spans="1:19" ht="12.75" customHeight="1">
      <c r="A139" s="7"/>
      <c r="B139" s="17"/>
      <c r="C139" s="16"/>
      <c r="D139" s="24"/>
      <c r="E139" s="32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7"/>
      <c r="S139" s="69"/>
    </row>
    <row r="140" spans="1:19" ht="12.75" customHeight="1">
      <c r="A140" s="7"/>
      <c r="B140" s="24"/>
      <c r="C140" s="24"/>
      <c r="D140" s="17"/>
      <c r="E140" s="31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18"/>
      <c r="R140" s="17"/>
      <c r="S140" s="69"/>
    </row>
    <row r="141" spans="1:19" ht="12.75" customHeight="1">
      <c r="A141" s="7"/>
      <c r="B141" s="26"/>
      <c r="C141" s="26"/>
      <c r="D141" s="24"/>
      <c r="E141" s="32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18"/>
      <c r="R141" s="17"/>
      <c r="S141" s="69"/>
    </row>
    <row r="142" spans="1:19" ht="12.75" customHeight="1">
      <c r="A142" s="7"/>
      <c r="B142" s="24"/>
      <c r="C142" s="24"/>
      <c r="D142" s="17"/>
      <c r="E142" s="33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18"/>
      <c r="R142" s="17"/>
      <c r="S142" s="69"/>
    </row>
    <row r="143" spans="1:19" ht="12.75" customHeight="1">
      <c r="A143" s="7"/>
      <c r="B143" s="17"/>
      <c r="C143" s="16"/>
      <c r="D143" s="17"/>
      <c r="E143" s="32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7"/>
      <c r="S143" s="69"/>
    </row>
    <row r="144" spans="1:19" ht="12.75" customHeight="1">
      <c r="A144" s="7"/>
      <c r="B144" s="17"/>
      <c r="C144" s="19"/>
      <c r="D144" s="17"/>
      <c r="E144" s="31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7"/>
      <c r="S144" s="69"/>
    </row>
    <row r="145" spans="1:19" ht="12.75" customHeight="1">
      <c r="A145" s="7"/>
      <c r="B145" s="26"/>
      <c r="C145" s="26"/>
      <c r="D145" s="17"/>
      <c r="E145" s="31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18"/>
      <c r="R145" s="17"/>
      <c r="S145" s="69"/>
    </row>
    <row r="146" spans="1:19" ht="12.75" customHeight="1">
      <c r="A146" s="7"/>
      <c r="B146" s="17"/>
      <c r="C146" s="16"/>
      <c r="D146" s="17"/>
      <c r="E146" s="3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7"/>
      <c r="S146" s="69"/>
    </row>
    <row r="147" spans="1:19" ht="12.75" customHeight="1">
      <c r="A147" s="7"/>
      <c r="B147" s="17"/>
      <c r="C147" s="16"/>
      <c r="D147" s="17"/>
      <c r="E147" s="31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7"/>
      <c r="S147" s="69"/>
    </row>
    <row r="148" spans="1:19" ht="12.75" customHeight="1">
      <c r="A148" s="7"/>
      <c r="B148" s="26"/>
      <c r="C148" s="26"/>
      <c r="D148" s="24"/>
      <c r="E148" s="31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18"/>
      <c r="R148" s="17"/>
      <c r="S148" s="69"/>
    </row>
    <row r="149" spans="1:19" ht="12.75" customHeight="1">
      <c r="A149" s="7"/>
      <c r="B149" s="24"/>
      <c r="C149" s="24"/>
      <c r="D149" s="17"/>
      <c r="E149" s="33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18"/>
      <c r="R149" s="17"/>
      <c r="S149" s="69"/>
    </row>
    <row r="150" spans="1:19" ht="12.75" customHeight="1">
      <c r="A150" s="7"/>
      <c r="B150" s="17"/>
      <c r="C150" s="16"/>
      <c r="D150" s="17"/>
      <c r="E150" s="32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7"/>
      <c r="S150" s="69"/>
    </row>
    <row r="151" spans="1:19" ht="12.75" customHeight="1">
      <c r="A151" s="7"/>
      <c r="B151" s="17"/>
      <c r="C151" s="16"/>
      <c r="D151" s="17"/>
      <c r="E151" s="31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7"/>
      <c r="S151" s="69"/>
    </row>
    <row r="152" spans="1:19" ht="12.75" customHeight="1">
      <c r="A152" s="7"/>
      <c r="B152" s="17"/>
      <c r="C152" s="16"/>
      <c r="D152" s="24"/>
      <c r="E152" s="31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7"/>
      <c r="S152" s="69"/>
    </row>
    <row r="153" spans="1:19" ht="12.75" customHeight="1">
      <c r="A153" s="7"/>
      <c r="B153" s="24"/>
      <c r="C153" s="24"/>
      <c r="D153" s="17"/>
      <c r="E153" s="31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18"/>
      <c r="R153" s="17"/>
      <c r="S153" s="69"/>
    </row>
    <row r="154" spans="1:19" ht="12.75" customHeight="1">
      <c r="A154" s="7"/>
      <c r="B154" s="17"/>
      <c r="C154" s="16"/>
      <c r="D154" s="24"/>
      <c r="E154" s="32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7"/>
      <c r="S154" s="69"/>
    </row>
    <row r="155" spans="1:19" ht="12.75" customHeight="1">
      <c r="A155" s="7"/>
      <c r="B155" s="24"/>
      <c r="C155" s="24"/>
      <c r="D155" s="17"/>
      <c r="E155" s="31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18"/>
      <c r="R155" s="17"/>
      <c r="S155" s="69"/>
    </row>
    <row r="156" spans="1:19" ht="12.75" customHeight="1">
      <c r="A156" s="7"/>
      <c r="B156" s="26"/>
      <c r="C156" s="26"/>
      <c r="D156" s="17"/>
      <c r="E156" s="32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18"/>
      <c r="R156" s="17"/>
      <c r="S156" s="69"/>
    </row>
    <row r="157" spans="1:19" ht="12.75" customHeight="1">
      <c r="A157" s="7"/>
      <c r="B157" s="26"/>
      <c r="C157" s="26"/>
      <c r="D157" s="17"/>
      <c r="E157" s="33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18"/>
      <c r="R157" s="17"/>
      <c r="S157" s="69"/>
    </row>
    <row r="158" spans="1:19" ht="12.75" customHeight="1">
      <c r="A158" s="7"/>
      <c r="B158" s="17"/>
      <c r="C158" s="16"/>
      <c r="D158" s="17"/>
      <c r="E158" s="33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7"/>
      <c r="S158" s="69"/>
    </row>
    <row r="159" spans="1:19" ht="12.75" customHeight="1">
      <c r="A159" s="7"/>
      <c r="B159" s="17"/>
      <c r="C159" s="16"/>
      <c r="D159" s="17"/>
      <c r="E159" s="31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7"/>
      <c r="S159" s="69"/>
    </row>
    <row r="160" spans="1:19" ht="12.75" customHeight="1">
      <c r="A160" s="7"/>
      <c r="B160" s="17"/>
      <c r="C160" s="16"/>
      <c r="D160" s="24"/>
      <c r="E160" s="31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7"/>
      <c r="S160" s="69"/>
    </row>
    <row r="161" spans="1:19" ht="12.75" customHeight="1">
      <c r="A161" s="7"/>
      <c r="B161" s="24"/>
      <c r="C161" s="24"/>
      <c r="D161" s="24"/>
      <c r="E161" s="31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18"/>
      <c r="R161" s="17"/>
      <c r="S161" s="69"/>
    </row>
    <row r="162" spans="1:19" ht="12.75" customHeight="1">
      <c r="A162" s="7"/>
      <c r="B162" s="24"/>
      <c r="C162" s="24"/>
      <c r="D162" s="17"/>
      <c r="E162" s="32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18"/>
      <c r="R162" s="17"/>
      <c r="S162" s="69"/>
    </row>
    <row r="163" spans="1:19" ht="12.75" customHeight="1">
      <c r="A163" s="7"/>
      <c r="B163" s="17"/>
      <c r="C163" s="16"/>
      <c r="D163" s="24"/>
      <c r="E163" s="32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7"/>
      <c r="S163" s="69"/>
    </row>
    <row r="164" spans="1:19" ht="12.75" customHeight="1">
      <c r="A164" s="7"/>
      <c r="B164" s="24"/>
      <c r="C164" s="24"/>
      <c r="D164" s="24"/>
      <c r="E164" s="31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18"/>
      <c r="R164" s="17"/>
      <c r="S164" s="69"/>
    </row>
    <row r="165" spans="1:19" ht="12.75" customHeight="1">
      <c r="A165" s="7"/>
      <c r="B165" s="24"/>
      <c r="C165" s="24"/>
      <c r="D165" s="17"/>
      <c r="E165" s="32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18"/>
      <c r="R165" s="17"/>
      <c r="S165" s="69"/>
    </row>
    <row r="166" spans="1:19" ht="12.75" customHeight="1">
      <c r="A166" s="7"/>
      <c r="B166" s="17"/>
      <c r="C166" s="16"/>
      <c r="D166" s="17"/>
      <c r="E166" s="32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7"/>
      <c r="S166" s="69"/>
    </row>
    <row r="167" spans="1:19" ht="12.75" customHeight="1">
      <c r="A167" s="7"/>
      <c r="B167" s="17"/>
      <c r="C167" s="19"/>
      <c r="D167" s="24"/>
      <c r="E167" s="31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7"/>
      <c r="S167" s="69"/>
    </row>
    <row r="168" spans="1:19" ht="12.75" customHeight="1">
      <c r="A168" s="7"/>
      <c r="B168" s="24"/>
      <c r="C168" s="24"/>
      <c r="D168" s="24"/>
      <c r="E168" s="31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18"/>
      <c r="R168" s="17"/>
      <c r="S168" s="69"/>
    </row>
    <row r="169" spans="1:19" ht="12.75" customHeight="1">
      <c r="A169" s="7"/>
      <c r="B169" s="24"/>
      <c r="C169" s="24"/>
      <c r="D169" s="17"/>
      <c r="E169" s="32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18"/>
      <c r="R169" s="17"/>
      <c r="S169" s="69"/>
    </row>
    <row r="170" spans="1:19" ht="12.75" customHeight="1">
      <c r="A170" s="7"/>
      <c r="B170" s="17"/>
      <c r="C170" s="16"/>
      <c r="D170" s="8"/>
      <c r="E170" s="32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7"/>
      <c r="S170" s="69"/>
    </row>
    <row r="171" spans="1:19" ht="12.75" customHeight="1">
      <c r="A171" s="17"/>
      <c r="B171" s="8"/>
      <c r="C171" s="9"/>
      <c r="D171" s="17"/>
      <c r="E171" s="31"/>
      <c r="F171" s="10"/>
      <c r="G171" s="10"/>
      <c r="H171" s="8"/>
      <c r="I171" s="8"/>
      <c r="J171" s="8"/>
      <c r="K171" s="8"/>
      <c r="L171" s="8"/>
      <c r="M171" s="17"/>
      <c r="N171" s="17"/>
      <c r="O171" s="17"/>
      <c r="P171" s="17"/>
      <c r="Q171" s="17"/>
      <c r="R171" s="17"/>
      <c r="S171" s="69"/>
    </row>
    <row r="172" spans="1:19" ht="12.75" customHeight="1">
      <c r="A172" s="17"/>
      <c r="B172" s="20"/>
      <c r="C172" s="16"/>
      <c r="D172" s="17"/>
      <c r="E172" s="34"/>
      <c r="F172" s="21"/>
      <c r="G172" s="21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69"/>
    </row>
    <row r="173" spans="1:19" ht="12.75" customHeight="1">
      <c r="A173" s="17"/>
      <c r="B173" s="17"/>
      <c r="C173" s="16"/>
      <c r="D173" s="17"/>
      <c r="E173" s="31"/>
      <c r="F173" s="16"/>
      <c r="G173" s="16"/>
      <c r="H173" s="16"/>
      <c r="I173" s="16"/>
      <c r="J173" s="16"/>
      <c r="K173" s="16"/>
      <c r="L173" s="16"/>
      <c r="M173" s="17"/>
      <c r="N173" s="17"/>
      <c r="O173" s="17"/>
      <c r="P173" s="17"/>
      <c r="Q173" s="17"/>
      <c r="R173" s="17"/>
      <c r="S173" s="69"/>
    </row>
    <row r="174" spans="1:19" ht="12.75" customHeight="1">
      <c r="A174" s="17"/>
      <c r="B174" s="20"/>
      <c r="C174" s="16"/>
      <c r="D174" s="17"/>
      <c r="E174" s="31"/>
      <c r="F174" s="21"/>
      <c r="G174" s="21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69"/>
    </row>
    <row r="175" spans="1:19" ht="12.75" customHeight="1">
      <c r="A175" s="17"/>
      <c r="B175" s="20"/>
      <c r="C175" s="16"/>
      <c r="D175" s="17"/>
      <c r="E175" s="31"/>
      <c r="F175" s="21"/>
      <c r="G175" s="21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69"/>
    </row>
    <row r="176" spans="1:19" ht="12.75" customHeight="1">
      <c r="A176" s="17"/>
      <c r="B176" s="17"/>
      <c r="C176" s="16"/>
      <c r="D176" s="17"/>
      <c r="E176" s="31"/>
      <c r="F176" s="16"/>
      <c r="G176" s="16"/>
      <c r="H176" s="16"/>
      <c r="I176" s="16"/>
      <c r="J176" s="16"/>
      <c r="K176" s="16"/>
      <c r="L176" s="16"/>
      <c r="M176" s="17"/>
      <c r="N176" s="17"/>
      <c r="O176" s="17"/>
      <c r="P176" s="17"/>
      <c r="Q176" s="17"/>
      <c r="R176" s="17"/>
      <c r="S176" s="69"/>
    </row>
    <row r="177" spans="1:19" ht="12.75" customHeight="1">
      <c r="A177" s="17"/>
      <c r="B177" s="17"/>
      <c r="C177" s="16"/>
      <c r="D177" s="17"/>
      <c r="E177" s="31"/>
      <c r="F177" s="16"/>
      <c r="G177" s="16"/>
      <c r="H177" s="16"/>
      <c r="I177" s="16"/>
      <c r="J177" s="16"/>
      <c r="K177" s="16"/>
      <c r="L177" s="16"/>
      <c r="M177" s="17"/>
      <c r="N177" s="17"/>
      <c r="O177" s="17"/>
      <c r="P177" s="17"/>
      <c r="Q177" s="17"/>
      <c r="R177" s="17"/>
      <c r="S177" s="69"/>
    </row>
    <row r="178" spans="1:19" ht="12.75" customHeight="1">
      <c r="A178" s="17"/>
      <c r="B178" s="17"/>
      <c r="C178" s="16"/>
      <c r="D178" s="17"/>
      <c r="E178" s="31"/>
      <c r="F178" s="16"/>
      <c r="G178" s="16"/>
      <c r="H178" s="16"/>
      <c r="I178" s="16"/>
      <c r="J178" s="16"/>
      <c r="K178" s="16"/>
      <c r="L178" s="16"/>
      <c r="M178" s="17"/>
      <c r="N178" s="17"/>
      <c r="O178" s="17"/>
      <c r="P178" s="17"/>
      <c r="Q178" s="17"/>
      <c r="R178" s="17"/>
      <c r="S178" s="69"/>
    </row>
    <row r="179" spans="1:19" ht="12.75" customHeight="1">
      <c r="A179" s="17"/>
      <c r="B179" s="20"/>
      <c r="C179" s="16"/>
      <c r="D179" s="17"/>
      <c r="E179" s="31"/>
      <c r="F179" s="21"/>
      <c r="G179" s="21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69"/>
    </row>
    <row r="180" spans="1:19" ht="12.75" customHeight="1">
      <c r="A180" s="17"/>
      <c r="B180" s="17"/>
      <c r="C180" s="16"/>
      <c r="D180" s="17"/>
      <c r="E180" s="31"/>
      <c r="F180" s="16"/>
      <c r="G180" s="16"/>
      <c r="H180" s="16"/>
      <c r="I180" s="16"/>
      <c r="J180" s="16"/>
      <c r="K180" s="16"/>
      <c r="L180" s="16"/>
      <c r="M180" s="17"/>
      <c r="N180" s="17"/>
      <c r="O180" s="17"/>
      <c r="P180" s="17"/>
      <c r="Q180" s="17"/>
      <c r="R180" s="17"/>
      <c r="S180" s="69"/>
    </row>
    <row r="181" spans="1:19" ht="12.75" customHeight="1">
      <c r="A181" s="17"/>
      <c r="B181" s="17"/>
      <c r="C181" s="16"/>
      <c r="D181" s="17"/>
      <c r="E181" s="31"/>
      <c r="F181" s="16"/>
      <c r="G181" s="16"/>
      <c r="H181" s="16"/>
      <c r="I181" s="16"/>
      <c r="J181" s="16"/>
      <c r="K181" s="16"/>
      <c r="L181" s="16"/>
      <c r="M181" s="17"/>
      <c r="N181" s="17"/>
      <c r="O181" s="17"/>
      <c r="P181" s="17"/>
      <c r="Q181" s="17"/>
      <c r="R181" s="17"/>
      <c r="S181" s="69"/>
    </row>
    <row r="182" spans="1:19" ht="12.75" customHeight="1">
      <c r="A182" s="17"/>
      <c r="B182" s="17"/>
      <c r="C182" s="16"/>
      <c r="D182" s="8"/>
      <c r="E182" s="31"/>
      <c r="F182" s="16"/>
      <c r="G182" s="16"/>
      <c r="H182" s="16"/>
      <c r="I182" s="16"/>
      <c r="J182" s="16"/>
      <c r="K182" s="16"/>
      <c r="L182" s="16"/>
      <c r="M182" s="17"/>
      <c r="N182" s="17"/>
      <c r="O182" s="17"/>
      <c r="P182" s="17"/>
      <c r="Q182" s="17"/>
      <c r="R182" s="17"/>
      <c r="S182" s="69"/>
    </row>
    <row r="183" spans="2:19" ht="12.75" customHeight="1">
      <c r="B183" s="8"/>
      <c r="C183" s="9"/>
      <c r="F183" s="10"/>
      <c r="G183" s="10"/>
      <c r="H183" s="8"/>
      <c r="I183" s="8"/>
      <c r="J183" s="8"/>
      <c r="K183" s="8"/>
      <c r="L183" s="8"/>
      <c r="S183" s="69"/>
    </row>
    <row r="184" spans="5:19" ht="12.75" customHeight="1">
      <c r="E184" s="34"/>
      <c r="F184" s="3"/>
      <c r="G184" s="3"/>
      <c r="H184" s="3"/>
      <c r="I184" s="3"/>
      <c r="J184" s="3"/>
      <c r="K184" s="3"/>
      <c r="L184" s="3"/>
      <c r="S184" s="69"/>
    </row>
    <row r="185" spans="2:19" ht="12.75" customHeight="1">
      <c r="B185" s="11"/>
      <c r="F185" s="12"/>
      <c r="G185" s="12"/>
      <c r="S185" s="69"/>
    </row>
    <row r="186" spans="6:19" ht="12.75" customHeight="1">
      <c r="F186" s="3"/>
      <c r="G186" s="3"/>
      <c r="H186" s="3"/>
      <c r="I186" s="3"/>
      <c r="J186" s="3"/>
      <c r="K186" s="3"/>
      <c r="L186" s="3"/>
      <c r="S186" s="69"/>
    </row>
    <row r="187" spans="2:19" ht="12.75" customHeight="1">
      <c r="B187" s="11"/>
      <c r="F187" s="12"/>
      <c r="G187" s="12"/>
      <c r="S187" s="69"/>
    </row>
    <row r="188" spans="6:19" ht="12.75" customHeight="1">
      <c r="F188" s="3"/>
      <c r="G188" s="3"/>
      <c r="H188" s="3"/>
      <c r="I188" s="3"/>
      <c r="J188" s="3"/>
      <c r="K188" s="3"/>
      <c r="L188" s="3"/>
      <c r="S188" s="69"/>
    </row>
    <row r="189" spans="6:19" ht="12.75" customHeight="1">
      <c r="F189" s="3"/>
      <c r="G189" s="3"/>
      <c r="H189" s="3"/>
      <c r="I189" s="3"/>
      <c r="J189" s="3"/>
      <c r="K189" s="3"/>
      <c r="L189" s="3"/>
      <c r="S189" s="69"/>
    </row>
    <row r="190" spans="6:19" ht="12.75" customHeight="1">
      <c r="F190" s="3"/>
      <c r="G190" s="3"/>
      <c r="H190" s="3"/>
      <c r="I190" s="3"/>
      <c r="J190" s="3"/>
      <c r="K190" s="3"/>
      <c r="L190" s="3"/>
      <c r="S190" s="69"/>
    </row>
    <row r="191" spans="6:19" ht="12.75" customHeight="1">
      <c r="F191" s="3"/>
      <c r="G191" s="3"/>
      <c r="H191" s="3"/>
      <c r="I191" s="3"/>
      <c r="J191" s="3"/>
      <c r="K191" s="3"/>
      <c r="L191" s="3"/>
      <c r="S191" s="69"/>
    </row>
    <row r="192" spans="6:19" ht="12.75" customHeight="1">
      <c r="F192" s="3"/>
      <c r="G192" s="3"/>
      <c r="H192" s="3"/>
      <c r="I192" s="3"/>
      <c r="J192" s="3"/>
      <c r="K192" s="3"/>
      <c r="L192" s="3"/>
      <c r="S192" s="69"/>
    </row>
    <row r="193" spans="6:19" ht="12.75" customHeight="1">
      <c r="F193" s="3"/>
      <c r="G193" s="3"/>
      <c r="H193" s="3"/>
      <c r="I193" s="3"/>
      <c r="J193" s="3"/>
      <c r="K193" s="3"/>
      <c r="L193" s="3"/>
      <c r="S193" s="69"/>
    </row>
    <row r="194" spans="6:19" ht="12.75" customHeight="1">
      <c r="F194" s="3"/>
      <c r="G194" s="3"/>
      <c r="H194" s="3"/>
      <c r="I194" s="3"/>
      <c r="J194" s="3"/>
      <c r="K194" s="3"/>
      <c r="L194" s="3"/>
      <c r="S194" s="69"/>
    </row>
    <row r="195" ht="12.75" customHeight="1">
      <c r="S195" s="69"/>
    </row>
    <row r="196" ht="12.75" customHeight="1">
      <c r="S196" s="69"/>
    </row>
    <row r="197" spans="6:19" ht="12.75" customHeight="1">
      <c r="F197" s="3"/>
      <c r="G197" s="3"/>
      <c r="H197" s="3"/>
      <c r="I197" s="3"/>
      <c r="J197" s="3"/>
      <c r="K197" s="3"/>
      <c r="L197" s="3"/>
      <c r="S197" s="69"/>
    </row>
    <row r="198" spans="6:19" ht="12.75" customHeight="1">
      <c r="F198" s="3"/>
      <c r="G198" s="3"/>
      <c r="H198" s="3"/>
      <c r="I198" s="3"/>
      <c r="J198" s="3"/>
      <c r="K198" s="3"/>
      <c r="L198" s="3"/>
      <c r="S198" s="69"/>
    </row>
    <row r="199" spans="6:19" ht="12.75" customHeight="1">
      <c r="F199" s="3"/>
      <c r="G199" s="3"/>
      <c r="H199" s="3"/>
      <c r="I199" s="3"/>
      <c r="J199" s="3"/>
      <c r="K199" s="3"/>
      <c r="L199" s="3"/>
      <c r="S199" s="69"/>
    </row>
    <row r="200" spans="6:19" ht="12.75" customHeight="1">
      <c r="F200" s="3"/>
      <c r="G200" s="3"/>
      <c r="H200" s="3"/>
      <c r="I200" s="3"/>
      <c r="J200" s="3"/>
      <c r="K200" s="3"/>
      <c r="L200" s="3"/>
      <c r="S200" s="69"/>
    </row>
    <row r="201" ht="12.75" customHeight="1">
      <c r="S201" s="69"/>
    </row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spans="6:7" ht="12.75" customHeight="1">
      <c r="F241" s="13"/>
      <c r="G241" s="13"/>
    </row>
    <row r="242" spans="6:7" ht="12.75" customHeight="1">
      <c r="F242" s="13"/>
      <c r="G242" s="13"/>
    </row>
    <row r="243" spans="6:7" ht="12.75" customHeight="1">
      <c r="F243" s="13"/>
      <c r="G243" s="13"/>
    </row>
    <row r="244" ht="12.75" customHeight="1"/>
    <row r="245" ht="12.75" customHeight="1"/>
  </sheetData>
  <sheetProtection/>
  <mergeCells count="3">
    <mergeCell ref="A1:R1"/>
    <mergeCell ref="A2:R2"/>
    <mergeCell ref="A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alexa</cp:lastModifiedBy>
  <dcterms:created xsi:type="dcterms:W3CDTF">2006-11-07T18:50:27Z</dcterms:created>
  <dcterms:modified xsi:type="dcterms:W3CDTF">2009-11-30T16:43:57Z</dcterms:modified>
  <cp:category/>
  <cp:version/>
  <cp:contentType/>
  <cp:contentStatus/>
</cp:coreProperties>
</file>