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6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<sst xmlns="http://schemas.openxmlformats.org/spreadsheetml/2006/main" count="194" uniqueCount="136">
  <si>
    <t>32 Турнир городов</t>
  </si>
  <si>
    <t>№</t>
  </si>
  <si>
    <t>Класс</t>
  </si>
  <si>
    <t>Школа</t>
  </si>
  <si>
    <t>ФИО</t>
  </si>
  <si>
    <t>1 (4)</t>
  </si>
  <si>
    <t>∑</t>
  </si>
  <si>
    <t>∑ по 3-м</t>
  </si>
  <si>
    <t>Результаты весеннего тура – Сложный вариант  -   6 класс</t>
  </si>
  <si>
    <t>2а (1)</t>
  </si>
  <si>
    <t>2б (3)</t>
  </si>
  <si>
    <t>3 (5)</t>
  </si>
  <si>
    <t>4а (4)</t>
  </si>
  <si>
    <t>4б (2)</t>
  </si>
  <si>
    <t>5 (6)</t>
  </si>
  <si>
    <t>6а (1)</t>
  </si>
  <si>
    <t>6б (2)</t>
  </si>
  <si>
    <t>6в (4)</t>
  </si>
  <si>
    <t>7 (8)</t>
  </si>
  <si>
    <t>6 Б</t>
  </si>
  <si>
    <t>Чернявский Сергей</t>
  </si>
  <si>
    <t>Иванов Матвей</t>
  </si>
  <si>
    <t>Зборин Владислав</t>
  </si>
  <si>
    <t>6 ИТ 1</t>
  </si>
  <si>
    <t>гим 20</t>
  </si>
  <si>
    <t>Данилович Валерия</t>
  </si>
  <si>
    <t>6 ИТ 6</t>
  </si>
  <si>
    <t>Левченко Никита Владимирович</t>
  </si>
  <si>
    <t>Яценко Денис Александрович</t>
  </si>
  <si>
    <t>6 А</t>
  </si>
  <si>
    <t>гим 29</t>
  </si>
  <si>
    <t>Щербакова Валентина</t>
  </si>
  <si>
    <t>6 С 3</t>
  </si>
  <si>
    <t>Кукель Евгений Генрихович</t>
  </si>
  <si>
    <t>6Д</t>
  </si>
  <si>
    <t>гимн.33</t>
  </si>
  <si>
    <t>Адилханан Артём</t>
  </si>
  <si>
    <t>6А</t>
  </si>
  <si>
    <t>гимн.42</t>
  </si>
  <si>
    <t>Котусев Дмитрий</t>
  </si>
  <si>
    <t>6Г</t>
  </si>
  <si>
    <t>гимн.30</t>
  </si>
  <si>
    <t>Булавкина Александра</t>
  </si>
  <si>
    <t>6Б</t>
  </si>
  <si>
    <t>СШ 203</t>
  </si>
  <si>
    <t>Галуза Павел</t>
  </si>
  <si>
    <t>СШ 1</t>
  </si>
  <si>
    <t>Гуртовой Ярослав</t>
  </si>
  <si>
    <t>гимн.29</t>
  </si>
  <si>
    <t>Радемон Андрей</t>
  </si>
  <si>
    <t>6В</t>
  </si>
  <si>
    <t>гимн.192</t>
  </si>
  <si>
    <t>Кулаховец Ангелина</t>
  </si>
  <si>
    <t>6в</t>
  </si>
  <si>
    <t>гимн 33</t>
  </si>
  <si>
    <t>Пересько Юлия</t>
  </si>
  <si>
    <t>6б</t>
  </si>
  <si>
    <t>гимн 15</t>
  </si>
  <si>
    <t>Косарь Анастасия</t>
  </si>
  <si>
    <t>гимн 22</t>
  </si>
  <si>
    <t>сш 166</t>
  </si>
  <si>
    <t>Петровский Никита</t>
  </si>
  <si>
    <t>гимн 192</t>
  </si>
  <si>
    <t>Наумовская Ольга</t>
  </si>
  <si>
    <t>гимн 133</t>
  </si>
  <si>
    <t>Тарамин Анастасия</t>
  </si>
  <si>
    <t>Ефимова Диана</t>
  </si>
  <si>
    <t>гимн 20</t>
  </si>
  <si>
    <t>Акулович Максим</t>
  </si>
  <si>
    <t>6 ИТ2</t>
  </si>
  <si>
    <t>Карабанова Ксения</t>
  </si>
  <si>
    <t>6 ит4</t>
  </si>
  <si>
    <t>Басок Денис</t>
  </si>
  <si>
    <t>сш 66</t>
  </si>
  <si>
    <t>Тобольский Ярослав</t>
  </si>
  <si>
    <t>6а</t>
  </si>
  <si>
    <t>гимн 13</t>
  </si>
  <si>
    <t>Бируля Максим</t>
  </si>
  <si>
    <t>гимн 21</t>
  </si>
  <si>
    <t>Соболевский Антон Игоревич</t>
  </si>
  <si>
    <t>Сутырко Светлана Ивановна</t>
  </si>
  <si>
    <t>сш 158</t>
  </si>
  <si>
    <t>Смолей Владимир Сергеевич</t>
  </si>
  <si>
    <t>Шинкевич Иван</t>
  </si>
  <si>
    <t>Павловец Алексей Сергеевич</t>
  </si>
  <si>
    <t>гим 30</t>
  </si>
  <si>
    <t>Гвищ Яна</t>
  </si>
  <si>
    <t>6 Д</t>
  </si>
  <si>
    <t>гим  22</t>
  </si>
  <si>
    <t>Маёнова Елена</t>
  </si>
  <si>
    <t>гим 174</t>
  </si>
  <si>
    <t>Шишкарёв Иван Анатольевич</t>
  </si>
  <si>
    <t>гим 13</t>
  </si>
  <si>
    <t>Федюшкин Глеб</t>
  </si>
  <si>
    <t>Лошик Анастасия</t>
  </si>
  <si>
    <t>гимн.13</t>
  </si>
  <si>
    <t>Клюев Владислав</t>
  </si>
  <si>
    <t>гимн.20</t>
  </si>
  <si>
    <t>Мартынков Матвей</t>
  </si>
  <si>
    <t>Корбан Мария</t>
  </si>
  <si>
    <t>СШ 35</t>
  </si>
  <si>
    <t>Кресс Мария</t>
  </si>
  <si>
    <t>Маскаленко Александра</t>
  </si>
  <si>
    <t>гимн.12</t>
  </si>
  <si>
    <t>Федченков Илья</t>
  </si>
  <si>
    <t>гимн.146</t>
  </si>
  <si>
    <t>Нежийков Даниил</t>
  </si>
  <si>
    <t>Курило Елизавета</t>
  </si>
  <si>
    <t>гим 18</t>
  </si>
  <si>
    <t>Шевцов Алексей Юрьевич</t>
  </si>
  <si>
    <t>Шпунтов Иван Владимирович</t>
  </si>
  <si>
    <t xml:space="preserve">6 Б </t>
  </si>
  <si>
    <t>Файзулаев Тахирджан Саиджонович</t>
  </si>
  <si>
    <t>гим 33</t>
  </si>
  <si>
    <t>Грудинский Павел</t>
  </si>
  <si>
    <t>Едь Дмитрий</t>
  </si>
  <si>
    <t>6 ИТ-4</t>
  </si>
  <si>
    <t>Ракманчик Алексей</t>
  </si>
  <si>
    <t>Колтович Никита</t>
  </si>
  <si>
    <t>Кузуро Максим</t>
  </si>
  <si>
    <t xml:space="preserve">6А </t>
  </si>
  <si>
    <t>гимн 10</t>
  </si>
  <si>
    <t>Говзич Анастасия Викторовна</t>
  </si>
  <si>
    <t>Зубрицкий Артем</t>
  </si>
  <si>
    <t>Талалаев Николай Сергеевич</t>
  </si>
  <si>
    <t>Голобурда Станислав</t>
  </si>
  <si>
    <t xml:space="preserve">Анисько Снежанна </t>
  </si>
  <si>
    <t>гимн 30</t>
  </si>
  <si>
    <t>Василенок Мария</t>
  </si>
  <si>
    <t>Жогло Марина</t>
  </si>
  <si>
    <t>Варакса Карина</t>
  </si>
  <si>
    <t xml:space="preserve">Козюкович Алексей </t>
  </si>
  <si>
    <t>Звежинский Богдан</t>
  </si>
  <si>
    <t>Сакович Алина Андреевна</t>
  </si>
  <si>
    <t>Михалькевич Кристина</t>
  </si>
  <si>
    <t>Мергес Максим Витальевич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</si>
</sst>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##\)\ ###\-####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2"/>
    </font>
    <font>
      <sz val="10"/>
      <color indexed="9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4" fillId="0" borderId="0" xfId="11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0" xfId="110" applyFill="1" applyBorder="1" applyAlignment="1">
      <alignment/>
      <protection/>
    </xf>
    <xf numFmtId="164" fontId="0" fillId="0" borderId="0" xfId="0" applyNumberFormat="1" applyAlignment="1">
      <alignment horizontal="center"/>
    </xf>
    <xf numFmtId="0" fontId="1" fillId="0" borderId="0" xfId="110" applyFont="1" applyFill="1" applyBorder="1" applyAlignment="1">
      <alignment horizontal="center"/>
      <protection/>
    </xf>
    <xf numFmtId="0" fontId="1" fillId="0" borderId="0" xfId="110" applyFill="1" applyBorder="1" applyAlignment="1">
      <alignment horizontal="center" vertical="center"/>
      <protection/>
    </xf>
    <xf numFmtId="0" fontId="3" fillId="24" borderId="0" xfId="110" applyFont="1" applyFill="1" applyBorder="1" applyAlignment="1">
      <alignment horizontal="center" vertical="center"/>
      <protection/>
    </xf>
    <xf numFmtId="0" fontId="3" fillId="24" borderId="0" xfId="110" applyNumberFormat="1" applyFont="1" applyFill="1" applyBorder="1" applyAlignment="1">
      <alignment horizontal="center" vertical="center"/>
      <protection/>
    </xf>
    <xf numFmtId="164" fontId="1" fillId="0" borderId="0" xfId="110" applyNumberFormat="1" applyFill="1" applyBorder="1" applyAlignment="1">
      <alignment horizontal="center" vertical="center"/>
      <protection/>
    </xf>
    <xf numFmtId="164" fontId="1" fillId="0" borderId="0" xfId="110" applyNumberFormat="1" applyFont="1" applyFill="1" applyBorder="1" applyAlignment="1">
      <alignment horizontal="center" vertical="center"/>
      <protection/>
    </xf>
    <xf numFmtId="0" fontId="1" fillId="0" borderId="0" xfId="110" applyFill="1" applyBorder="1" applyAlignment="1">
      <alignment vertical="center"/>
      <protection/>
    </xf>
    <xf numFmtId="0" fontId="3" fillId="0" borderId="0" xfId="110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2" fontId="1" fillId="0" borderId="0" xfId="110" applyNumberFormat="1" applyFont="1" applyFill="1" applyBorder="1" applyAlignment="1">
      <alignment horizontal="center" vertical="center"/>
      <protection/>
    </xf>
    <xf numFmtId="0" fontId="1" fillId="0" borderId="0" xfId="110" applyFill="1" applyBorder="1" applyAlignment="1">
      <alignment horizontal="left" vertical="center"/>
      <protection/>
    </xf>
    <xf numFmtId="0" fontId="1" fillId="0" borderId="0" xfId="110" applyFont="1" applyFill="1" applyBorder="1" applyAlignment="1">
      <alignment/>
      <protection/>
    </xf>
    <xf numFmtId="0" fontId="2" fillId="0" borderId="0" xfId="62" applyFont="1" applyFill="1" applyBorder="1" applyAlignment="1">
      <alignment horizontal="left" vertical="center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0" xfId="94"/>
    <cellStyle name="Обычный 21" xfId="95"/>
    <cellStyle name="Обычный 22" xfId="96"/>
    <cellStyle name="Обычный 23" xfId="97"/>
    <cellStyle name="Обычный 24" xfId="98"/>
    <cellStyle name="Обычный 25" xfId="99"/>
    <cellStyle name="Обычный 26" xfId="100"/>
    <cellStyle name="Обычный 27" xfId="101"/>
    <cellStyle name="Обычный 28" xfId="102"/>
    <cellStyle name="Обычный 29" xfId="103"/>
    <cellStyle name="Обычный 3" xfId="104"/>
    <cellStyle name="Обычный 30" xfId="105"/>
    <cellStyle name="Обычный 31" xfId="106"/>
    <cellStyle name="Обычный 32" xfId="107"/>
    <cellStyle name="Обычный 33" xfId="108"/>
    <cellStyle name="Обычный 34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Плохой" xfId="116"/>
    <cellStyle name="Пояснение" xfId="117"/>
    <cellStyle name="Примечание" xfId="118"/>
    <cellStyle name="Percent" xfId="119"/>
    <cellStyle name="Процентный 2" xfId="120"/>
    <cellStyle name="Процентный 4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5"/>
  <cols>
    <col min="1" max="1" width="3.28125" style="0" customWidth="1"/>
    <col min="2" max="3" width="7.28125" style="0" customWidth="1"/>
    <col min="4" max="4" width="28.7109375" style="0" customWidth="1"/>
    <col min="5" max="15" width="6.7109375" style="0" customWidth="1"/>
    <col min="16" max="16" width="7.7109375" style="0" customWidth="1"/>
    <col min="17" max="17" width="10.7109375" style="0" customWidth="1"/>
  </cols>
  <sheetData>
    <row r="1" spans="1:17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1" ht="15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6</v>
      </c>
      <c r="Q3" s="8" t="s">
        <v>7</v>
      </c>
      <c r="R3" s="13"/>
      <c r="S3" s="13"/>
      <c r="T3" s="13"/>
      <c r="U3" s="13"/>
    </row>
    <row r="4" spans="1:21" ht="15">
      <c r="A4" s="2">
        <v>1</v>
      </c>
      <c r="B4" s="7" t="s">
        <v>32</v>
      </c>
      <c r="C4" s="7">
        <v>47</v>
      </c>
      <c r="D4" s="12" t="s">
        <v>33</v>
      </c>
      <c r="E4" s="11">
        <v>3</v>
      </c>
      <c r="F4" s="11">
        <v>0</v>
      </c>
      <c r="G4" s="11">
        <v>0</v>
      </c>
      <c r="H4" s="11">
        <v>5</v>
      </c>
      <c r="I4" s="10">
        <v>1</v>
      </c>
      <c r="J4" s="11">
        <v>0</v>
      </c>
      <c r="K4" s="11">
        <v>2</v>
      </c>
      <c r="L4" s="11">
        <v>0</v>
      </c>
      <c r="M4" s="11">
        <v>2</v>
      </c>
      <c r="N4" s="11">
        <v>3</v>
      </c>
      <c r="O4" s="11">
        <v>8</v>
      </c>
      <c r="P4" s="5">
        <f aca="true" t="shared" si="0" ref="P4:P35">SUM(E4:O4)</f>
        <v>24</v>
      </c>
      <c r="Q4" s="11">
        <f aca="true" t="shared" si="1" ref="Q4:Q35">MAX(MAX((E4+F4+G4+H4),(E4+F4+G4+I4+J4),(E4+F4+G4+K4),(E4+F4+G4+L4+M4+N4),(E4+H4+I4+J4),(E4+H4+K4),(E4+H4+L4+M4+N4),(E4+I4+J4+K4),(E4+I4+J4+L4+M4+N4),(E4+K4+L4+M4+N4),(F4+G4+H4+I4+J4),(F4+G4+I4+J4+K4),(F4+G4+K4+L4+M4+N4),(H4+I4+J4+K4),(H4+K4+L4+M4+N4),(I4+J4+K4+L4+M4+N4),(E4+F4+G4+O4),(O4+F4+G4+H4),(O4+F4+G4+I4+J4),(O4+F4+G4+K4),(O4+F4+G4+L4+M4+N4),(O4+H4+I4+J4),(O4+H4+K4),(O4+H4+L4+M4+N4),(O4+I4+J4+K4),(O4+I4+J4+L4+M4+N4),(O4+K4+L4+M4+N4)),MAX((O4+E4+H4),(O4+E4+I4+J4),(O4+E4+K4),(O4+E4+L4+M4+N4),(F4+G4+H4+K4),(F4+G4+H4+L4+M4+N4),(F4+G4+I4+J4+L4+M4+N4),(H4+I4+J4+L4+M4+N4)))</f>
        <v>18</v>
      </c>
      <c r="R4" s="11"/>
      <c r="S4" s="6"/>
      <c r="T4" s="13"/>
      <c r="U4" s="13"/>
    </row>
    <row r="5" spans="1:21" ht="15">
      <c r="A5" s="1">
        <v>2</v>
      </c>
      <c r="B5" s="7" t="s">
        <v>19</v>
      </c>
      <c r="C5" s="7">
        <v>148</v>
      </c>
      <c r="D5" s="4" t="s">
        <v>84</v>
      </c>
      <c r="E5" s="11">
        <v>4</v>
      </c>
      <c r="F5" s="11">
        <v>0</v>
      </c>
      <c r="G5" s="11">
        <v>0</v>
      </c>
      <c r="H5" s="11">
        <v>0</v>
      </c>
      <c r="I5" s="10">
        <v>0</v>
      </c>
      <c r="J5" s="11">
        <v>0</v>
      </c>
      <c r="K5" s="11">
        <v>6</v>
      </c>
      <c r="L5" s="11">
        <v>1</v>
      </c>
      <c r="M5" s="11">
        <v>2</v>
      </c>
      <c r="N5" s="11">
        <v>0</v>
      </c>
      <c r="O5" s="11">
        <v>2</v>
      </c>
      <c r="P5" s="5">
        <f t="shared" si="0"/>
        <v>15</v>
      </c>
      <c r="Q5" s="11">
        <f t="shared" si="1"/>
        <v>13</v>
      </c>
      <c r="R5" s="14"/>
      <c r="S5" s="14"/>
      <c r="T5" s="14"/>
      <c r="U5" s="14"/>
    </row>
    <row r="6" spans="1:21" ht="15">
      <c r="A6" s="2">
        <v>3</v>
      </c>
      <c r="B6" s="7" t="s">
        <v>53</v>
      </c>
      <c r="C6" s="7" t="s">
        <v>81</v>
      </c>
      <c r="D6" s="4" t="s">
        <v>82</v>
      </c>
      <c r="E6" s="11">
        <v>4</v>
      </c>
      <c r="F6" s="11">
        <v>1</v>
      </c>
      <c r="G6" s="11">
        <v>3</v>
      </c>
      <c r="H6" s="11">
        <v>0</v>
      </c>
      <c r="I6" s="10">
        <v>1</v>
      </c>
      <c r="J6" s="11">
        <v>0</v>
      </c>
      <c r="K6" s="11">
        <v>2</v>
      </c>
      <c r="L6" s="11">
        <v>0</v>
      </c>
      <c r="M6" s="11">
        <v>0</v>
      </c>
      <c r="N6" s="11">
        <v>0</v>
      </c>
      <c r="O6" s="11">
        <v>2</v>
      </c>
      <c r="P6" s="5">
        <f t="shared" si="0"/>
        <v>13</v>
      </c>
      <c r="Q6" s="11">
        <f t="shared" si="1"/>
        <v>10</v>
      </c>
      <c r="R6" s="14"/>
      <c r="S6" s="14"/>
      <c r="T6" s="14"/>
      <c r="U6" s="14"/>
    </row>
    <row r="7" spans="1:17" ht="15">
      <c r="A7" s="1">
        <v>4</v>
      </c>
      <c r="B7" s="7" t="s">
        <v>37</v>
      </c>
      <c r="C7" s="7" t="s">
        <v>95</v>
      </c>
      <c r="D7" s="4" t="s">
        <v>96</v>
      </c>
      <c r="E7" s="11">
        <v>0</v>
      </c>
      <c r="F7" s="11">
        <v>0</v>
      </c>
      <c r="G7" s="11">
        <v>0</v>
      </c>
      <c r="H7" s="11">
        <v>5</v>
      </c>
      <c r="I7" s="10">
        <v>0</v>
      </c>
      <c r="J7" s="11">
        <v>0</v>
      </c>
      <c r="K7" s="11">
        <v>0</v>
      </c>
      <c r="L7" s="11">
        <v>0</v>
      </c>
      <c r="M7" s="11">
        <v>2</v>
      </c>
      <c r="N7" s="11">
        <v>0.5</v>
      </c>
      <c r="O7" s="11">
        <v>2</v>
      </c>
      <c r="P7" s="5">
        <f t="shared" si="0"/>
        <v>9.5</v>
      </c>
      <c r="Q7" s="11">
        <f t="shared" si="1"/>
        <v>9.5</v>
      </c>
    </row>
    <row r="8" spans="1:17" ht="15">
      <c r="A8" s="2">
        <v>5</v>
      </c>
      <c r="B8" s="7">
        <v>6</v>
      </c>
      <c r="C8" s="7" t="s">
        <v>59</v>
      </c>
      <c r="D8" s="17" t="s">
        <v>132</v>
      </c>
      <c r="E8" s="11">
        <v>3.5</v>
      </c>
      <c r="F8" s="11">
        <v>1</v>
      </c>
      <c r="G8" s="11">
        <v>1</v>
      </c>
      <c r="H8" s="11">
        <v>0</v>
      </c>
      <c r="I8" s="10">
        <v>1</v>
      </c>
      <c r="J8" s="11">
        <v>0</v>
      </c>
      <c r="K8" s="11">
        <v>0</v>
      </c>
      <c r="L8" s="11">
        <v>1</v>
      </c>
      <c r="M8" s="11">
        <v>2</v>
      </c>
      <c r="N8" s="11">
        <v>0.5</v>
      </c>
      <c r="O8" s="11">
        <v>0.5</v>
      </c>
      <c r="P8" s="5">
        <f t="shared" si="0"/>
        <v>10.5</v>
      </c>
      <c r="Q8" s="11">
        <f t="shared" si="1"/>
        <v>9</v>
      </c>
    </row>
    <row r="9" spans="1:17" ht="15">
      <c r="A9" s="1">
        <v>6</v>
      </c>
      <c r="B9" s="7" t="s">
        <v>29</v>
      </c>
      <c r="C9" s="7" t="s">
        <v>30</v>
      </c>
      <c r="D9" s="4" t="s">
        <v>31</v>
      </c>
      <c r="E9" s="11">
        <v>4</v>
      </c>
      <c r="F9" s="11">
        <v>0</v>
      </c>
      <c r="G9" s="11">
        <v>0</v>
      </c>
      <c r="H9" s="11">
        <v>2.5</v>
      </c>
      <c r="I9" s="10">
        <v>0</v>
      </c>
      <c r="J9" s="11">
        <v>0</v>
      </c>
      <c r="K9" s="11">
        <v>0</v>
      </c>
      <c r="L9" s="11">
        <v>1</v>
      </c>
      <c r="M9" s="11">
        <v>0</v>
      </c>
      <c r="N9" s="11">
        <v>0.5</v>
      </c>
      <c r="O9" s="11">
        <v>2</v>
      </c>
      <c r="P9" s="5">
        <f t="shared" si="0"/>
        <v>10</v>
      </c>
      <c r="Q9" s="11">
        <f t="shared" si="1"/>
        <v>8.5</v>
      </c>
    </row>
    <row r="10" spans="1:17" ht="15">
      <c r="A10" s="2">
        <v>7</v>
      </c>
      <c r="B10" s="7" t="s">
        <v>87</v>
      </c>
      <c r="C10" s="7" t="s">
        <v>92</v>
      </c>
      <c r="D10" s="12" t="s">
        <v>107</v>
      </c>
      <c r="E10" s="11">
        <v>4</v>
      </c>
      <c r="F10" s="11">
        <v>1</v>
      </c>
      <c r="G10" s="11">
        <v>0</v>
      </c>
      <c r="H10" s="11">
        <v>2</v>
      </c>
      <c r="I10" s="10">
        <v>1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2</v>
      </c>
      <c r="P10" s="5">
        <f t="shared" si="0"/>
        <v>10</v>
      </c>
      <c r="Q10" s="11">
        <f t="shared" si="1"/>
        <v>8</v>
      </c>
    </row>
    <row r="11" spans="1:17" ht="15">
      <c r="A11" s="1">
        <v>8</v>
      </c>
      <c r="B11" s="7" t="s">
        <v>19</v>
      </c>
      <c r="C11" s="7" t="s">
        <v>108</v>
      </c>
      <c r="D11" s="4" t="s">
        <v>109</v>
      </c>
      <c r="E11" s="11">
        <v>4</v>
      </c>
      <c r="F11" s="11">
        <v>0</v>
      </c>
      <c r="G11" s="11">
        <v>0</v>
      </c>
      <c r="H11" s="11">
        <v>0.5</v>
      </c>
      <c r="I11" s="10">
        <v>0</v>
      </c>
      <c r="J11" s="11">
        <v>0</v>
      </c>
      <c r="K11" s="11">
        <v>1</v>
      </c>
      <c r="L11" s="11">
        <v>0.5</v>
      </c>
      <c r="M11" s="11">
        <v>0</v>
      </c>
      <c r="N11" s="11">
        <v>0.5</v>
      </c>
      <c r="O11" s="11">
        <v>0</v>
      </c>
      <c r="P11" s="5">
        <f t="shared" si="0"/>
        <v>6.5</v>
      </c>
      <c r="Q11" s="11">
        <f t="shared" si="1"/>
        <v>6</v>
      </c>
    </row>
    <row r="12" spans="1:17" ht="15">
      <c r="A12" s="2">
        <v>9</v>
      </c>
      <c r="B12" s="7" t="s">
        <v>26</v>
      </c>
      <c r="C12" s="7" t="s">
        <v>97</v>
      </c>
      <c r="D12" s="4" t="s">
        <v>102</v>
      </c>
      <c r="E12" s="11">
        <v>3</v>
      </c>
      <c r="F12" s="11">
        <v>0</v>
      </c>
      <c r="G12" s="11">
        <v>0</v>
      </c>
      <c r="H12" s="11">
        <v>1</v>
      </c>
      <c r="I12" s="10">
        <v>0</v>
      </c>
      <c r="J12" s="11">
        <v>0</v>
      </c>
      <c r="K12" s="11">
        <v>2</v>
      </c>
      <c r="L12" s="11">
        <v>0</v>
      </c>
      <c r="M12" s="11">
        <v>0</v>
      </c>
      <c r="N12" s="11">
        <v>0</v>
      </c>
      <c r="O12" s="11">
        <v>0</v>
      </c>
      <c r="P12" s="5">
        <f t="shared" si="0"/>
        <v>6</v>
      </c>
      <c r="Q12" s="11">
        <f t="shared" si="1"/>
        <v>6</v>
      </c>
    </row>
    <row r="13" spans="1:17" ht="15">
      <c r="A13" s="1">
        <v>10</v>
      </c>
      <c r="B13" s="7" t="s">
        <v>26</v>
      </c>
      <c r="C13" s="7" t="s">
        <v>24</v>
      </c>
      <c r="D13" s="4" t="s">
        <v>28</v>
      </c>
      <c r="E13" s="11">
        <v>3</v>
      </c>
      <c r="F13" s="11">
        <v>0</v>
      </c>
      <c r="G13" s="11">
        <v>0</v>
      </c>
      <c r="H13" s="11">
        <v>1</v>
      </c>
      <c r="I13" s="10">
        <v>0</v>
      </c>
      <c r="J13" s="11">
        <v>0</v>
      </c>
      <c r="K13" s="11">
        <v>2</v>
      </c>
      <c r="L13" s="11">
        <v>0</v>
      </c>
      <c r="M13" s="11">
        <v>0</v>
      </c>
      <c r="N13" s="11">
        <v>0</v>
      </c>
      <c r="O13" s="11">
        <v>0</v>
      </c>
      <c r="P13" s="5">
        <f t="shared" si="0"/>
        <v>6</v>
      </c>
      <c r="Q13" s="11">
        <f t="shared" si="1"/>
        <v>6</v>
      </c>
    </row>
    <row r="14" spans="1:17" ht="15">
      <c r="A14" s="2">
        <v>11</v>
      </c>
      <c r="B14" s="7" t="s">
        <v>75</v>
      </c>
      <c r="C14" s="7" t="s">
        <v>60</v>
      </c>
      <c r="D14" s="4" t="s">
        <v>80</v>
      </c>
      <c r="E14" s="11">
        <v>0</v>
      </c>
      <c r="F14" s="11">
        <v>0</v>
      </c>
      <c r="G14" s="11">
        <v>0</v>
      </c>
      <c r="H14" s="11">
        <v>2.5</v>
      </c>
      <c r="I14" s="10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0.5</v>
      </c>
      <c r="O14" s="11">
        <v>2</v>
      </c>
      <c r="P14" s="5">
        <f t="shared" si="0"/>
        <v>5</v>
      </c>
      <c r="Q14" s="11">
        <f t="shared" si="1"/>
        <v>5</v>
      </c>
    </row>
    <row r="15" spans="1:17" ht="15">
      <c r="A15" s="1">
        <v>12</v>
      </c>
      <c r="B15" s="7" t="s">
        <v>50</v>
      </c>
      <c r="C15">
        <v>158</v>
      </c>
      <c r="D15" s="4" t="s">
        <v>124</v>
      </c>
      <c r="E15" s="11">
        <v>3</v>
      </c>
      <c r="F15" s="11">
        <v>0</v>
      </c>
      <c r="G15" s="11">
        <v>0</v>
      </c>
      <c r="H15" s="11">
        <v>0</v>
      </c>
      <c r="I15" s="10">
        <v>0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5">
        <f t="shared" si="0"/>
        <v>5</v>
      </c>
      <c r="Q15" s="11">
        <f t="shared" si="1"/>
        <v>5</v>
      </c>
    </row>
    <row r="16" spans="1:17" ht="15">
      <c r="A16" s="2">
        <v>13</v>
      </c>
      <c r="B16" s="7" t="s">
        <v>69</v>
      </c>
      <c r="C16" s="7" t="s">
        <v>67</v>
      </c>
      <c r="D16" s="4" t="s">
        <v>70</v>
      </c>
      <c r="E16" s="11">
        <v>4</v>
      </c>
      <c r="F16" s="11">
        <v>0</v>
      </c>
      <c r="G16" s="11">
        <v>0</v>
      </c>
      <c r="H16" s="11">
        <v>0</v>
      </c>
      <c r="I16" s="10">
        <v>0.5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5">
        <f t="shared" si="0"/>
        <v>4.5</v>
      </c>
      <c r="Q16" s="11">
        <f t="shared" si="1"/>
        <v>4.5</v>
      </c>
    </row>
    <row r="17" spans="1:17" ht="15">
      <c r="A17" s="1">
        <v>14</v>
      </c>
      <c r="B17" s="7" t="s">
        <v>56</v>
      </c>
      <c r="C17" s="7" t="s">
        <v>57</v>
      </c>
      <c r="D17" s="4" t="s">
        <v>58</v>
      </c>
      <c r="E17" s="11">
        <v>2</v>
      </c>
      <c r="F17" s="11">
        <v>0</v>
      </c>
      <c r="G17" s="11">
        <v>0.5</v>
      </c>
      <c r="H17" s="11">
        <v>0</v>
      </c>
      <c r="I17" s="10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2</v>
      </c>
      <c r="P17" s="5">
        <f t="shared" si="0"/>
        <v>4.5</v>
      </c>
      <c r="Q17" s="11">
        <f t="shared" si="1"/>
        <v>4.5</v>
      </c>
    </row>
    <row r="18" spans="1:17" ht="15">
      <c r="A18" s="2">
        <v>15</v>
      </c>
      <c r="B18" s="7" t="s">
        <v>53</v>
      </c>
      <c r="C18" s="7" t="s">
        <v>64</v>
      </c>
      <c r="D18" s="4" t="s">
        <v>65</v>
      </c>
      <c r="E18" s="11">
        <v>3</v>
      </c>
      <c r="F18" s="11">
        <v>1</v>
      </c>
      <c r="G18" s="11">
        <v>0</v>
      </c>
      <c r="H18" s="11">
        <v>0</v>
      </c>
      <c r="I18" s="10">
        <v>0</v>
      </c>
      <c r="J18" s="11">
        <v>0</v>
      </c>
      <c r="K18" s="11">
        <v>0.5</v>
      </c>
      <c r="L18" s="11">
        <v>0</v>
      </c>
      <c r="M18" s="11">
        <v>0</v>
      </c>
      <c r="N18" s="11">
        <v>0</v>
      </c>
      <c r="O18" s="11">
        <v>0</v>
      </c>
      <c r="P18" s="5">
        <f t="shared" si="0"/>
        <v>4.5</v>
      </c>
      <c r="Q18" s="11">
        <f t="shared" si="1"/>
        <v>4.5</v>
      </c>
    </row>
    <row r="19" spans="1:17" ht="15">
      <c r="A19" s="1">
        <v>16</v>
      </c>
      <c r="B19" s="7" t="s">
        <v>50</v>
      </c>
      <c r="C19" s="7" t="s">
        <v>103</v>
      </c>
      <c r="D19" s="4" t="s">
        <v>104</v>
      </c>
      <c r="E19" s="11">
        <v>3.5</v>
      </c>
      <c r="F19" s="11">
        <v>0</v>
      </c>
      <c r="G19" s="11">
        <v>0.5</v>
      </c>
      <c r="H19" s="11">
        <v>0</v>
      </c>
      <c r="I19" s="10">
        <v>0.5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5">
        <f t="shared" si="0"/>
        <v>4.5</v>
      </c>
      <c r="Q19" s="11">
        <f t="shared" si="1"/>
        <v>4.5</v>
      </c>
    </row>
    <row r="20" spans="1:17" ht="15">
      <c r="A20" s="2">
        <v>17</v>
      </c>
      <c r="B20" s="7" t="s">
        <v>29</v>
      </c>
      <c r="C20" s="7" t="s">
        <v>30</v>
      </c>
      <c r="D20" s="4" t="s">
        <v>89</v>
      </c>
      <c r="E20" s="11">
        <v>0.5</v>
      </c>
      <c r="F20" s="11">
        <v>1</v>
      </c>
      <c r="G20" s="11">
        <v>2</v>
      </c>
      <c r="H20" s="11">
        <v>0.5</v>
      </c>
      <c r="I20" s="10">
        <v>0</v>
      </c>
      <c r="J20" s="11">
        <v>0</v>
      </c>
      <c r="K20" s="11">
        <v>0.5</v>
      </c>
      <c r="L20" s="11">
        <v>0</v>
      </c>
      <c r="M20" s="11">
        <v>0</v>
      </c>
      <c r="N20" s="11">
        <v>0</v>
      </c>
      <c r="O20" s="11">
        <v>0</v>
      </c>
      <c r="P20" s="5">
        <f t="shared" si="0"/>
        <v>4.5</v>
      </c>
      <c r="Q20" s="11">
        <f t="shared" si="1"/>
        <v>4</v>
      </c>
    </row>
    <row r="21" spans="1:17" ht="15">
      <c r="A21" s="1">
        <v>18</v>
      </c>
      <c r="B21" s="7" t="s">
        <v>87</v>
      </c>
      <c r="C21" s="7" t="s">
        <v>88</v>
      </c>
      <c r="D21" s="17" t="s">
        <v>130</v>
      </c>
      <c r="E21" s="11">
        <v>4</v>
      </c>
      <c r="F21" s="11">
        <v>0</v>
      </c>
      <c r="G21" s="11">
        <v>0</v>
      </c>
      <c r="H21" s="11">
        <v>0</v>
      </c>
      <c r="I21" s="10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5">
        <f t="shared" si="0"/>
        <v>4</v>
      </c>
      <c r="Q21" s="11">
        <f t="shared" si="1"/>
        <v>4</v>
      </c>
    </row>
    <row r="22" spans="1:17" ht="15">
      <c r="A22" s="2">
        <v>19</v>
      </c>
      <c r="B22" s="7" t="s">
        <v>40</v>
      </c>
      <c r="C22" t="s">
        <v>127</v>
      </c>
      <c r="D22" s="4" t="s">
        <v>128</v>
      </c>
      <c r="E22" s="11">
        <v>4</v>
      </c>
      <c r="F22" s="11">
        <v>0</v>
      </c>
      <c r="G22" s="11">
        <v>0</v>
      </c>
      <c r="H22" s="11">
        <v>0</v>
      </c>
      <c r="I22" s="10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5">
        <f t="shared" si="0"/>
        <v>4</v>
      </c>
      <c r="Q22" s="11">
        <f t="shared" si="1"/>
        <v>4</v>
      </c>
    </row>
    <row r="23" spans="1:17" ht="15">
      <c r="A23" s="1">
        <v>20</v>
      </c>
      <c r="B23" s="7" t="s">
        <v>26</v>
      </c>
      <c r="C23" s="7" t="s">
        <v>97</v>
      </c>
      <c r="D23" s="4" t="s">
        <v>98</v>
      </c>
      <c r="E23" s="11">
        <v>3</v>
      </c>
      <c r="F23" s="11">
        <v>0</v>
      </c>
      <c r="G23" s="11">
        <v>0</v>
      </c>
      <c r="H23" s="11">
        <v>0</v>
      </c>
      <c r="I23" s="10">
        <v>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5">
        <f t="shared" si="0"/>
        <v>4</v>
      </c>
      <c r="Q23" s="11">
        <f t="shared" si="1"/>
        <v>4</v>
      </c>
    </row>
    <row r="24" spans="1:17" ht="15">
      <c r="A24" s="2">
        <v>21</v>
      </c>
      <c r="B24" s="7">
        <v>6</v>
      </c>
      <c r="C24" s="7" t="s">
        <v>90</v>
      </c>
      <c r="D24" s="4" t="s">
        <v>91</v>
      </c>
      <c r="E24" s="11">
        <v>0</v>
      </c>
      <c r="F24" s="11">
        <v>0</v>
      </c>
      <c r="G24" s="11">
        <v>0</v>
      </c>
      <c r="H24" s="11">
        <v>0</v>
      </c>
      <c r="I24" s="10">
        <v>0.5</v>
      </c>
      <c r="J24" s="11">
        <v>0</v>
      </c>
      <c r="K24" s="11">
        <v>0</v>
      </c>
      <c r="L24" s="11">
        <v>0</v>
      </c>
      <c r="M24" s="11">
        <v>0</v>
      </c>
      <c r="N24" s="11">
        <v>0.5</v>
      </c>
      <c r="O24" s="11">
        <v>3</v>
      </c>
      <c r="P24" s="5">
        <f t="shared" si="0"/>
        <v>4</v>
      </c>
      <c r="Q24" s="11">
        <f t="shared" si="1"/>
        <v>4</v>
      </c>
    </row>
    <row r="25" spans="1:17" ht="15">
      <c r="A25" s="1">
        <v>22</v>
      </c>
      <c r="B25" s="7" t="s">
        <v>34</v>
      </c>
      <c r="C25" s="7" t="s">
        <v>35</v>
      </c>
      <c r="D25" s="17" t="s">
        <v>131</v>
      </c>
      <c r="E25" s="11">
        <v>3</v>
      </c>
      <c r="F25" s="11">
        <v>0</v>
      </c>
      <c r="G25" s="11">
        <v>0</v>
      </c>
      <c r="H25" s="11">
        <v>0.5</v>
      </c>
      <c r="I25" s="10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5">
        <f t="shared" si="0"/>
        <v>3.5</v>
      </c>
      <c r="Q25" s="11">
        <f t="shared" si="1"/>
        <v>3.5</v>
      </c>
    </row>
    <row r="26" spans="1:17" ht="15">
      <c r="A26" s="2">
        <v>23</v>
      </c>
      <c r="B26" s="7" t="s">
        <v>29</v>
      </c>
      <c r="C26" s="7" t="s">
        <v>92</v>
      </c>
      <c r="D26" s="4" t="s">
        <v>93</v>
      </c>
      <c r="E26" s="11">
        <v>0</v>
      </c>
      <c r="F26" s="11">
        <v>0</v>
      </c>
      <c r="G26" s="11">
        <v>0</v>
      </c>
      <c r="H26" s="11">
        <v>0</v>
      </c>
      <c r="I26" s="10">
        <v>0</v>
      </c>
      <c r="J26" s="11">
        <v>0</v>
      </c>
      <c r="K26" s="11">
        <v>0.5</v>
      </c>
      <c r="L26" s="11">
        <v>1</v>
      </c>
      <c r="M26" s="11">
        <v>0</v>
      </c>
      <c r="N26" s="11">
        <v>0</v>
      </c>
      <c r="O26" s="11">
        <v>2</v>
      </c>
      <c r="P26" s="5">
        <f t="shared" si="0"/>
        <v>3.5</v>
      </c>
      <c r="Q26" s="11">
        <f t="shared" si="1"/>
        <v>3.5</v>
      </c>
    </row>
    <row r="27" spans="1:17" ht="15">
      <c r="A27" s="1">
        <v>24</v>
      </c>
      <c r="B27" s="7" t="s">
        <v>29</v>
      </c>
      <c r="C27" s="7" t="s">
        <v>85</v>
      </c>
      <c r="D27" s="4" t="s">
        <v>86</v>
      </c>
      <c r="E27" s="11">
        <v>3</v>
      </c>
      <c r="F27" s="11">
        <v>0</v>
      </c>
      <c r="G27" s="11">
        <v>0</v>
      </c>
      <c r="H27" s="11">
        <v>0</v>
      </c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5">
        <f t="shared" si="0"/>
        <v>3</v>
      </c>
      <c r="Q27" s="11">
        <f t="shared" si="1"/>
        <v>3</v>
      </c>
    </row>
    <row r="28" spans="1:17" ht="15">
      <c r="A28" s="2">
        <v>25</v>
      </c>
      <c r="B28" s="7" t="s">
        <v>120</v>
      </c>
      <c r="C28" t="s">
        <v>121</v>
      </c>
      <c r="D28" s="4" t="s">
        <v>122</v>
      </c>
      <c r="E28" s="11">
        <v>1.5</v>
      </c>
      <c r="F28" s="11">
        <v>0</v>
      </c>
      <c r="G28" s="11">
        <v>0</v>
      </c>
      <c r="H28" s="11">
        <v>0</v>
      </c>
      <c r="I28" s="10">
        <v>0</v>
      </c>
      <c r="J28" s="11">
        <v>0</v>
      </c>
      <c r="K28" s="11">
        <v>0</v>
      </c>
      <c r="L28" s="11">
        <v>0.5</v>
      </c>
      <c r="M28" s="11">
        <v>0</v>
      </c>
      <c r="N28" s="11">
        <v>0</v>
      </c>
      <c r="O28" s="11">
        <v>0.5</v>
      </c>
      <c r="P28" s="5">
        <f t="shared" si="0"/>
        <v>2.5</v>
      </c>
      <c r="Q28" s="11">
        <f t="shared" si="1"/>
        <v>2.5</v>
      </c>
    </row>
    <row r="29" spans="1:17" ht="15">
      <c r="A29" s="1">
        <v>26</v>
      </c>
      <c r="B29" s="7" t="s">
        <v>26</v>
      </c>
      <c r="C29" s="7" t="s">
        <v>24</v>
      </c>
      <c r="D29" s="3" t="s">
        <v>27</v>
      </c>
      <c r="E29" s="11">
        <v>0</v>
      </c>
      <c r="F29" s="11">
        <v>0</v>
      </c>
      <c r="G29" s="11">
        <v>0</v>
      </c>
      <c r="H29" s="11">
        <v>1</v>
      </c>
      <c r="I29" s="10">
        <v>0</v>
      </c>
      <c r="J29" s="11">
        <v>0</v>
      </c>
      <c r="K29" s="11">
        <v>0.5</v>
      </c>
      <c r="L29" s="11">
        <v>0</v>
      </c>
      <c r="M29" s="11">
        <v>0</v>
      </c>
      <c r="N29" s="11">
        <v>1</v>
      </c>
      <c r="O29" s="11">
        <v>0</v>
      </c>
      <c r="P29" s="5">
        <f t="shared" si="0"/>
        <v>2.5</v>
      </c>
      <c r="Q29" s="11">
        <f t="shared" si="1"/>
        <v>2.5</v>
      </c>
    </row>
    <row r="30" spans="1:17" ht="15">
      <c r="A30" s="2">
        <v>27</v>
      </c>
      <c r="B30" s="7" t="s">
        <v>43</v>
      </c>
      <c r="C30" s="7" t="s">
        <v>105</v>
      </c>
      <c r="D30" s="4" t="s">
        <v>106</v>
      </c>
      <c r="E30" s="11">
        <v>2</v>
      </c>
      <c r="F30" s="11">
        <v>0</v>
      </c>
      <c r="G30" s="11">
        <v>0</v>
      </c>
      <c r="H30" s="11">
        <v>0</v>
      </c>
      <c r="I30" s="10">
        <v>0</v>
      </c>
      <c r="J30" s="11">
        <v>0</v>
      </c>
      <c r="K30" s="11">
        <v>0</v>
      </c>
      <c r="L30" s="11">
        <v>0.5</v>
      </c>
      <c r="M30" s="11">
        <v>0</v>
      </c>
      <c r="N30" s="11">
        <v>0</v>
      </c>
      <c r="O30" s="11">
        <v>0</v>
      </c>
      <c r="P30" s="5">
        <f t="shared" si="0"/>
        <v>2.5</v>
      </c>
      <c r="Q30" s="11">
        <f t="shared" si="1"/>
        <v>2.5</v>
      </c>
    </row>
    <row r="31" spans="1:17" ht="15">
      <c r="A31" s="1">
        <v>28</v>
      </c>
      <c r="B31" s="7" t="s">
        <v>29</v>
      </c>
      <c r="C31" s="7">
        <v>139</v>
      </c>
      <c r="D31" s="17" t="s">
        <v>133</v>
      </c>
      <c r="E31" s="11">
        <v>0</v>
      </c>
      <c r="F31" s="11">
        <v>0</v>
      </c>
      <c r="G31" s="11">
        <v>0</v>
      </c>
      <c r="H31" s="11">
        <v>1.5</v>
      </c>
      <c r="I31" s="10">
        <v>0</v>
      </c>
      <c r="J31" s="11">
        <v>0</v>
      </c>
      <c r="K31" s="11">
        <v>0</v>
      </c>
      <c r="L31" s="11">
        <v>0</v>
      </c>
      <c r="M31" s="11">
        <v>1</v>
      </c>
      <c r="N31" s="11">
        <v>0</v>
      </c>
      <c r="O31" s="11">
        <v>0</v>
      </c>
      <c r="P31" s="5">
        <f t="shared" si="0"/>
        <v>2.5</v>
      </c>
      <c r="Q31" s="11">
        <f t="shared" si="1"/>
        <v>2.5</v>
      </c>
    </row>
    <row r="32" spans="1:17" ht="15">
      <c r="A32" s="2">
        <v>29</v>
      </c>
      <c r="B32" s="7" t="s">
        <v>34</v>
      </c>
      <c r="C32" s="7" t="s">
        <v>35</v>
      </c>
      <c r="D32" s="4" t="s">
        <v>36</v>
      </c>
      <c r="E32" s="11">
        <v>2</v>
      </c>
      <c r="F32" s="11">
        <v>0</v>
      </c>
      <c r="G32" s="11">
        <v>0</v>
      </c>
      <c r="H32" s="11">
        <v>0</v>
      </c>
      <c r="I32" s="10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5">
        <f t="shared" si="0"/>
        <v>2</v>
      </c>
      <c r="Q32" s="11">
        <f t="shared" si="1"/>
        <v>2</v>
      </c>
    </row>
    <row r="33" spans="1:17" ht="15">
      <c r="A33" s="1">
        <v>30</v>
      </c>
      <c r="B33" s="7" t="s">
        <v>43</v>
      </c>
      <c r="C33" s="7" t="s">
        <v>44</v>
      </c>
      <c r="D33" s="4" t="s">
        <v>45</v>
      </c>
      <c r="E33" s="11">
        <v>2</v>
      </c>
      <c r="F33" s="11">
        <v>0</v>
      </c>
      <c r="G33" s="11">
        <v>0</v>
      </c>
      <c r="H33" s="11">
        <v>0</v>
      </c>
      <c r="I33" s="10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5">
        <f t="shared" si="0"/>
        <v>2</v>
      </c>
      <c r="Q33" s="11">
        <f t="shared" si="1"/>
        <v>2</v>
      </c>
    </row>
    <row r="34" spans="1:17" ht="15">
      <c r="A34" s="2">
        <v>31</v>
      </c>
      <c r="B34" s="7" t="s">
        <v>71</v>
      </c>
      <c r="C34" s="7" t="s">
        <v>67</v>
      </c>
      <c r="D34" s="4" t="s">
        <v>72</v>
      </c>
      <c r="E34" s="11">
        <v>0.5</v>
      </c>
      <c r="F34" s="11">
        <v>0</v>
      </c>
      <c r="G34" s="11">
        <v>0.5</v>
      </c>
      <c r="H34" s="11">
        <v>0.5</v>
      </c>
      <c r="I34" s="10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5">
        <f t="shared" si="0"/>
        <v>1.5</v>
      </c>
      <c r="Q34" s="11">
        <f t="shared" si="1"/>
        <v>1.5</v>
      </c>
    </row>
    <row r="35" spans="1:17" ht="15">
      <c r="A35" s="1">
        <v>32</v>
      </c>
      <c r="B35" s="7" t="s">
        <v>40</v>
      </c>
      <c r="C35" s="7" t="s">
        <v>41</v>
      </c>
      <c r="D35" s="4" t="s">
        <v>42</v>
      </c>
      <c r="E35" s="11">
        <v>0</v>
      </c>
      <c r="F35" s="11">
        <v>0</v>
      </c>
      <c r="G35" s="11">
        <v>0</v>
      </c>
      <c r="H35" s="11">
        <v>0</v>
      </c>
      <c r="I35" s="10">
        <v>0</v>
      </c>
      <c r="J35" s="11">
        <v>0</v>
      </c>
      <c r="K35" s="11">
        <v>0</v>
      </c>
      <c r="L35" s="11">
        <v>0.5</v>
      </c>
      <c r="M35" s="11">
        <v>1</v>
      </c>
      <c r="N35" s="11">
        <v>0</v>
      </c>
      <c r="O35" s="11">
        <v>0</v>
      </c>
      <c r="P35" s="5">
        <f t="shared" si="0"/>
        <v>1.5</v>
      </c>
      <c r="Q35" s="11">
        <f t="shared" si="1"/>
        <v>1.5</v>
      </c>
    </row>
    <row r="36" spans="1:17" ht="15">
      <c r="A36" s="2">
        <v>33</v>
      </c>
      <c r="B36" s="7" t="s">
        <v>87</v>
      </c>
      <c r="C36" s="7" t="s">
        <v>113</v>
      </c>
      <c r="D36" s="4" t="s">
        <v>114</v>
      </c>
      <c r="E36" s="11">
        <v>0</v>
      </c>
      <c r="F36" s="11">
        <v>0</v>
      </c>
      <c r="G36" s="11">
        <v>0.5</v>
      </c>
      <c r="H36" s="11">
        <v>0.5</v>
      </c>
      <c r="I36" s="10">
        <v>0.5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5">
        <f aca="true" t="shared" si="2" ref="P36:P67">SUM(E36:O36)</f>
        <v>1.5</v>
      </c>
      <c r="Q36" s="11">
        <f aca="true" t="shared" si="3" ref="Q36:Q68">MAX(MAX((E36+F36+G36+H36),(E36+F36+G36+I36+J36),(E36+F36+G36+K36),(E36+F36+G36+L36+M36+N36),(E36+H36+I36+J36),(E36+H36+K36),(E36+H36+L36+M36+N36),(E36+I36+J36+K36),(E36+I36+J36+L36+M36+N36),(E36+K36+L36+M36+N36),(F36+G36+H36+I36+J36),(F36+G36+I36+J36+K36),(F36+G36+K36+L36+M36+N36),(H36+I36+J36+K36),(H36+K36+L36+M36+N36),(I36+J36+K36+L36+M36+N36),(E36+F36+G36+O36),(O36+F36+G36+H36),(O36+F36+G36+I36+J36),(O36+F36+G36+K36),(O36+F36+G36+L36+M36+N36),(O36+H36+I36+J36),(O36+H36+K36),(O36+H36+L36+M36+N36),(O36+I36+J36+K36),(O36+I36+J36+L36+M36+N36),(O36+K36+L36+M36+N36)),MAX((O36+E36+H36),(O36+E36+I36+J36),(O36+E36+K36),(O36+E36+L36+M36+N36),(F36+G36+H36+K36),(F36+G36+H36+L36+M36+N36),(F36+G36+I36+J36+L36+M36+N36),(H36+I36+J36+L36+M36+N36)))</f>
        <v>1.5</v>
      </c>
    </row>
    <row r="37" spans="1:17" ht="15">
      <c r="A37" s="1">
        <v>34</v>
      </c>
      <c r="B37" s="7"/>
      <c r="C37" s="7" t="s">
        <v>46</v>
      </c>
      <c r="D37" s="4" t="s">
        <v>47</v>
      </c>
      <c r="E37" s="11">
        <v>0</v>
      </c>
      <c r="F37" s="11">
        <v>0</v>
      </c>
      <c r="G37" s="11">
        <v>0</v>
      </c>
      <c r="H37" s="11">
        <v>0</v>
      </c>
      <c r="I37" s="10">
        <v>1</v>
      </c>
      <c r="J37" s="11">
        <v>0</v>
      </c>
      <c r="K37" s="11">
        <v>0</v>
      </c>
      <c r="L37" s="11">
        <v>0.5</v>
      </c>
      <c r="M37" s="11">
        <v>0</v>
      </c>
      <c r="N37" s="11">
        <v>0</v>
      </c>
      <c r="O37" s="11">
        <v>0</v>
      </c>
      <c r="P37" s="5">
        <f t="shared" si="2"/>
        <v>1.5</v>
      </c>
      <c r="Q37" s="11">
        <f t="shared" si="3"/>
        <v>1.5</v>
      </c>
    </row>
    <row r="38" spans="1:17" ht="15">
      <c r="A38" s="2">
        <v>35</v>
      </c>
      <c r="B38" s="7" t="s">
        <v>56</v>
      </c>
      <c r="C38" s="7" t="s">
        <v>73</v>
      </c>
      <c r="D38" s="4" t="s">
        <v>74</v>
      </c>
      <c r="E38" s="11">
        <v>0</v>
      </c>
      <c r="F38" s="11">
        <v>0</v>
      </c>
      <c r="G38" s="11">
        <v>0</v>
      </c>
      <c r="H38" s="11">
        <v>0.5</v>
      </c>
      <c r="I38" s="10">
        <v>0</v>
      </c>
      <c r="J38" s="11">
        <v>0</v>
      </c>
      <c r="K38" s="11">
        <v>0</v>
      </c>
      <c r="L38" s="11">
        <v>0</v>
      </c>
      <c r="M38" s="11">
        <v>1</v>
      </c>
      <c r="N38" s="11">
        <v>0</v>
      </c>
      <c r="O38" s="11">
        <v>0</v>
      </c>
      <c r="P38" s="5">
        <f t="shared" si="2"/>
        <v>1.5</v>
      </c>
      <c r="Q38" s="11">
        <f t="shared" si="3"/>
        <v>1.5</v>
      </c>
    </row>
    <row r="39" spans="1:17" ht="15">
      <c r="A39" s="1">
        <v>36</v>
      </c>
      <c r="B39" s="7" t="s">
        <v>111</v>
      </c>
      <c r="C39" s="7">
        <v>128</v>
      </c>
      <c r="D39" s="3" t="s">
        <v>112</v>
      </c>
      <c r="E39" s="11">
        <v>0</v>
      </c>
      <c r="F39" s="11">
        <v>0</v>
      </c>
      <c r="G39" s="11">
        <v>0</v>
      </c>
      <c r="H39" s="11">
        <v>0</v>
      </c>
      <c r="I39" s="10">
        <v>0.5</v>
      </c>
      <c r="J39" s="11">
        <v>0</v>
      </c>
      <c r="K39" s="11">
        <v>0</v>
      </c>
      <c r="L39" s="11">
        <v>0</v>
      </c>
      <c r="M39" s="11">
        <v>0.5</v>
      </c>
      <c r="N39" s="11">
        <v>0</v>
      </c>
      <c r="O39" s="11">
        <v>0.5</v>
      </c>
      <c r="P39" s="5">
        <f t="shared" si="2"/>
        <v>1.5</v>
      </c>
      <c r="Q39" s="11">
        <f t="shared" si="3"/>
        <v>1.5</v>
      </c>
    </row>
    <row r="40" spans="1:17" ht="15">
      <c r="A40" s="2">
        <v>37</v>
      </c>
      <c r="B40" s="7" t="s">
        <v>29</v>
      </c>
      <c r="C40" s="7">
        <v>222</v>
      </c>
      <c r="D40" s="4" t="s">
        <v>110</v>
      </c>
      <c r="E40" s="11">
        <v>0</v>
      </c>
      <c r="F40" s="11">
        <v>1</v>
      </c>
      <c r="G40" s="11">
        <v>0</v>
      </c>
      <c r="H40" s="11">
        <v>0</v>
      </c>
      <c r="I40" s="10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0.5</v>
      </c>
      <c r="O40" s="11">
        <v>0</v>
      </c>
      <c r="P40" s="5">
        <f t="shared" si="2"/>
        <v>1.5</v>
      </c>
      <c r="Q40" s="11">
        <f t="shared" si="3"/>
        <v>1.5</v>
      </c>
    </row>
    <row r="41" spans="1:17" ht="15">
      <c r="A41" s="1">
        <v>38</v>
      </c>
      <c r="B41" s="7" t="s">
        <v>19</v>
      </c>
      <c r="C41" s="7">
        <v>66</v>
      </c>
      <c r="D41" s="4" t="s">
        <v>115</v>
      </c>
      <c r="E41" s="11">
        <v>0</v>
      </c>
      <c r="F41" s="11">
        <v>0</v>
      </c>
      <c r="G41" s="11">
        <v>0</v>
      </c>
      <c r="H41" s="11">
        <v>0</v>
      </c>
      <c r="I41" s="10">
        <v>0.5</v>
      </c>
      <c r="J41" s="11">
        <v>0.5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5">
        <f t="shared" si="2"/>
        <v>1</v>
      </c>
      <c r="Q41" s="11">
        <f t="shared" si="3"/>
        <v>1</v>
      </c>
    </row>
    <row r="42" spans="1:17" ht="15">
      <c r="A42" s="2">
        <v>39</v>
      </c>
      <c r="B42" s="7" t="s">
        <v>37</v>
      </c>
      <c r="C42" s="7" t="s">
        <v>38</v>
      </c>
      <c r="D42" s="4" t="s">
        <v>39</v>
      </c>
      <c r="E42" s="11">
        <v>0</v>
      </c>
      <c r="F42" s="11">
        <v>1</v>
      </c>
      <c r="G42" s="11">
        <v>0</v>
      </c>
      <c r="H42" s="11">
        <v>0</v>
      </c>
      <c r="I42" s="10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5">
        <f t="shared" si="2"/>
        <v>1</v>
      </c>
      <c r="Q42" s="11">
        <f t="shared" si="3"/>
        <v>1</v>
      </c>
    </row>
    <row r="43" spans="1:17" ht="15">
      <c r="A43" s="1">
        <v>40</v>
      </c>
      <c r="B43" s="7" t="s">
        <v>56</v>
      </c>
      <c r="C43" s="7" t="s">
        <v>60</v>
      </c>
      <c r="D43" s="4" t="s">
        <v>61</v>
      </c>
      <c r="E43" s="11">
        <v>1</v>
      </c>
      <c r="F43" s="11">
        <v>0</v>
      </c>
      <c r="G43" s="11">
        <v>0</v>
      </c>
      <c r="H43" s="11">
        <v>0</v>
      </c>
      <c r="I43" s="10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5">
        <f t="shared" si="2"/>
        <v>1</v>
      </c>
      <c r="Q43" s="11">
        <f t="shared" si="3"/>
        <v>1</v>
      </c>
    </row>
    <row r="44" spans="1:17" ht="15">
      <c r="A44" s="2">
        <v>41</v>
      </c>
      <c r="B44" s="7" t="s">
        <v>40</v>
      </c>
      <c r="C44" s="7" t="s">
        <v>48</v>
      </c>
      <c r="D44" s="4" t="s">
        <v>49</v>
      </c>
      <c r="E44" s="11">
        <v>0</v>
      </c>
      <c r="F44" s="11">
        <v>1</v>
      </c>
      <c r="G44" s="11">
        <v>0</v>
      </c>
      <c r="H44" s="11">
        <v>0</v>
      </c>
      <c r="I44" s="10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5">
        <f t="shared" si="2"/>
        <v>1</v>
      </c>
      <c r="Q44" s="11">
        <f t="shared" si="3"/>
        <v>1</v>
      </c>
    </row>
    <row r="45" spans="1:17" ht="15">
      <c r="A45">
        <f>A44+1</f>
        <v>42</v>
      </c>
      <c r="B45" s="7" t="s">
        <v>116</v>
      </c>
      <c r="C45" t="s">
        <v>24</v>
      </c>
      <c r="D45" s="4" t="s">
        <v>117</v>
      </c>
      <c r="E45" s="11">
        <v>0</v>
      </c>
      <c r="F45" s="11">
        <v>0</v>
      </c>
      <c r="G45" s="11">
        <v>0</v>
      </c>
      <c r="H45" s="11">
        <v>0</v>
      </c>
      <c r="I45" s="10">
        <v>0.5</v>
      </c>
      <c r="J45" s="11">
        <v>0</v>
      </c>
      <c r="K45" s="11">
        <v>0</v>
      </c>
      <c r="L45" s="11">
        <v>0</v>
      </c>
      <c r="M45" s="11">
        <v>0</v>
      </c>
      <c r="N45" s="11">
        <v>0.5</v>
      </c>
      <c r="O45" s="11">
        <v>0</v>
      </c>
      <c r="P45" s="5">
        <f t="shared" si="2"/>
        <v>1</v>
      </c>
      <c r="Q45" s="11">
        <f t="shared" si="3"/>
        <v>1</v>
      </c>
    </row>
    <row r="46" spans="1:17" ht="15">
      <c r="A46">
        <f aca="true" t="shared" si="4" ref="A46:A68">A45+1</f>
        <v>43</v>
      </c>
      <c r="B46" s="7" t="s">
        <v>53</v>
      </c>
      <c r="C46" s="7" t="s">
        <v>76</v>
      </c>
      <c r="D46" s="4" t="s">
        <v>83</v>
      </c>
      <c r="E46" s="11">
        <v>0.5</v>
      </c>
      <c r="F46" s="11">
        <v>0</v>
      </c>
      <c r="G46" s="11">
        <v>0</v>
      </c>
      <c r="H46" s="11">
        <v>0</v>
      </c>
      <c r="I46" s="10">
        <v>0.5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5">
        <f t="shared" si="2"/>
        <v>1</v>
      </c>
      <c r="Q46" s="11">
        <f t="shared" si="3"/>
        <v>1</v>
      </c>
    </row>
    <row r="47" spans="1:17" ht="15">
      <c r="A47">
        <f t="shared" si="4"/>
        <v>44</v>
      </c>
      <c r="B47" s="7" t="s">
        <v>75</v>
      </c>
      <c r="C47" s="7" t="s">
        <v>76</v>
      </c>
      <c r="D47" s="4" t="s">
        <v>77</v>
      </c>
      <c r="E47" s="11">
        <v>0</v>
      </c>
      <c r="F47" s="11">
        <v>0</v>
      </c>
      <c r="G47" s="11">
        <v>0</v>
      </c>
      <c r="H47" s="11">
        <v>0</v>
      </c>
      <c r="I47" s="10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0.5</v>
      </c>
      <c r="O47" s="11">
        <v>0</v>
      </c>
      <c r="P47" s="5">
        <f t="shared" si="2"/>
        <v>0.5</v>
      </c>
      <c r="Q47" s="11">
        <f t="shared" si="3"/>
        <v>0.5</v>
      </c>
    </row>
    <row r="48" spans="1:17" ht="15">
      <c r="A48">
        <f t="shared" si="4"/>
        <v>45</v>
      </c>
      <c r="B48" s="7" t="s">
        <v>23</v>
      </c>
      <c r="C48" s="7" t="s">
        <v>24</v>
      </c>
      <c r="D48" s="4" t="s">
        <v>25</v>
      </c>
      <c r="E48" s="11">
        <v>0.5</v>
      </c>
      <c r="F48" s="11">
        <v>0</v>
      </c>
      <c r="G48" s="11">
        <v>0</v>
      </c>
      <c r="H48" s="11">
        <v>0</v>
      </c>
      <c r="I48" s="10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5">
        <f t="shared" si="2"/>
        <v>0.5</v>
      </c>
      <c r="Q48" s="11">
        <f t="shared" si="3"/>
        <v>0.5</v>
      </c>
    </row>
    <row r="49" spans="1:17" ht="15">
      <c r="A49">
        <f t="shared" si="4"/>
        <v>46</v>
      </c>
      <c r="B49" s="7" t="s">
        <v>116</v>
      </c>
      <c r="C49" t="s">
        <v>67</v>
      </c>
      <c r="D49" s="4" t="s">
        <v>129</v>
      </c>
      <c r="E49" s="11">
        <v>0.5</v>
      </c>
      <c r="F49" s="11">
        <v>0</v>
      </c>
      <c r="G49" s="11">
        <v>0</v>
      </c>
      <c r="H49" s="11">
        <v>0</v>
      </c>
      <c r="I49" s="10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5">
        <f t="shared" si="2"/>
        <v>0.5</v>
      </c>
      <c r="Q49" s="11">
        <f t="shared" si="3"/>
        <v>0.5</v>
      </c>
    </row>
    <row r="50" spans="1:17" ht="15">
      <c r="A50">
        <f t="shared" si="4"/>
        <v>47</v>
      </c>
      <c r="B50" s="7" t="s">
        <v>19</v>
      </c>
      <c r="C50" s="7">
        <v>66</v>
      </c>
      <c r="D50" s="4" t="s">
        <v>22</v>
      </c>
      <c r="E50" s="11">
        <v>0</v>
      </c>
      <c r="F50" s="11">
        <v>0</v>
      </c>
      <c r="G50" s="11">
        <v>0</v>
      </c>
      <c r="H50" s="11">
        <v>0</v>
      </c>
      <c r="I50" s="10">
        <v>0</v>
      </c>
      <c r="J50" s="11">
        <v>0</v>
      </c>
      <c r="K50" s="11">
        <v>0.5</v>
      </c>
      <c r="L50" s="11">
        <v>0</v>
      </c>
      <c r="M50" s="11">
        <v>0</v>
      </c>
      <c r="N50" s="11">
        <v>0</v>
      </c>
      <c r="O50" s="11">
        <v>0</v>
      </c>
      <c r="P50" s="5">
        <f t="shared" si="2"/>
        <v>0.5</v>
      </c>
      <c r="Q50" s="11">
        <f t="shared" si="3"/>
        <v>0.5</v>
      </c>
    </row>
    <row r="51" spans="1:17" ht="15">
      <c r="A51">
        <f t="shared" si="4"/>
        <v>48</v>
      </c>
      <c r="B51" s="7" t="s">
        <v>40</v>
      </c>
      <c r="C51" t="s">
        <v>59</v>
      </c>
      <c r="D51" s="4" t="s">
        <v>123</v>
      </c>
      <c r="E51" s="11">
        <v>0</v>
      </c>
      <c r="F51" s="11">
        <v>0</v>
      </c>
      <c r="G51" s="11">
        <v>0</v>
      </c>
      <c r="H51" s="11">
        <v>0</v>
      </c>
      <c r="I51" s="10">
        <v>0</v>
      </c>
      <c r="J51" s="11">
        <v>0</v>
      </c>
      <c r="K51" s="11">
        <v>0</v>
      </c>
      <c r="L51" s="11">
        <v>0.5</v>
      </c>
      <c r="M51" s="11">
        <v>0</v>
      </c>
      <c r="N51" s="11">
        <v>0</v>
      </c>
      <c r="O51" s="11">
        <v>0</v>
      </c>
      <c r="P51" s="5">
        <f t="shared" si="2"/>
        <v>0.5</v>
      </c>
      <c r="Q51" s="11">
        <f t="shared" si="3"/>
        <v>0.5</v>
      </c>
    </row>
    <row r="52" spans="1:17" ht="15">
      <c r="A52">
        <f t="shared" si="4"/>
        <v>49</v>
      </c>
      <c r="B52" s="7" t="s">
        <v>19</v>
      </c>
      <c r="C52" s="7">
        <v>128</v>
      </c>
      <c r="D52" s="16" t="s">
        <v>118</v>
      </c>
      <c r="E52" s="11">
        <v>0.5</v>
      </c>
      <c r="F52" s="11">
        <v>0</v>
      </c>
      <c r="G52" s="11">
        <v>0</v>
      </c>
      <c r="H52" s="11">
        <v>0</v>
      </c>
      <c r="I52" s="10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5">
        <f t="shared" si="2"/>
        <v>0.5</v>
      </c>
      <c r="Q52" s="11">
        <f t="shared" si="3"/>
        <v>0.5</v>
      </c>
    </row>
    <row r="53" spans="1:17" ht="15">
      <c r="A53">
        <f t="shared" si="4"/>
        <v>50</v>
      </c>
      <c r="B53" s="7" t="s">
        <v>43</v>
      </c>
      <c r="C53" s="7" t="s">
        <v>100</v>
      </c>
      <c r="D53" s="4" t="s">
        <v>101</v>
      </c>
      <c r="E53" s="11">
        <v>0.5</v>
      </c>
      <c r="F53" s="11">
        <v>0</v>
      </c>
      <c r="G53" s="11">
        <v>0</v>
      </c>
      <c r="H53" s="11">
        <v>0</v>
      </c>
      <c r="I53" s="10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5">
        <f t="shared" si="2"/>
        <v>0.5</v>
      </c>
      <c r="Q53" s="11">
        <f t="shared" si="3"/>
        <v>0.5</v>
      </c>
    </row>
    <row r="54" spans="1:17" ht="15">
      <c r="A54">
        <f t="shared" si="4"/>
        <v>51</v>
      </c>
      <c r="B54" s="7" t="s">
        <v>50</v>
      </c>
      <c r="C54" s="7" t="s">
        <v>51</v>
      </c>
      <c r="D54" s="4" t="s">
        <v>52</v>
      </c>
      <c r="E54" s="11">
        <v>0</v>
      </c>
      <c r="F54" s="11">
        <v>0.5</v>
      </c>
      <c r="G54" s="11">
        <v>0</v>
      </c>
      <c r="H54" s="11">
        <v>0</v>
      </c>
      <c r="I54" s="10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5">
        <f t="shared" si="2"/>
        <v>0.5</v>
      </c>
      <c r="Q54" s="11">
        <f t="shared" si="3"/>
        <v>0.5</v>
      </c>
    </row>
    <row r="55" spans="1:17" ht="15">
      <c r="A55">
        <f t="shared" si="4"/>
        <v>52</v>
      </c>
      <c r="B55" s="7" t="s">
        <v>50</v>
      </c>
      <c r="C55" s="7" t="s">
        <v>51</v>
      </c>
      <c r="D55" s="4" t="s">
        <v>94</v>
      </c>
      <c r="E55" s="11">
        <v>0</v>
      </c>
      <c r="F55" s="11">
        <v>0</v>
      </c>
      <c r="G55" s="11">
        <v>0</v>
      </c>
      <c r="H55" s="11">
        <v>0</v>
      </c>
      <c r="I55" s="10">
        <v>0</v>
      </c>
      <c r="J55" s="11">
        <v>0</v>
      </c>
      <c r="K55" s="11">
        <v>0</v>
      </c>
      <c r="L55" s="11">
        <v>0.5</v>
      </c>
      <c r="M55" s="11">
        <v>0</v>
      </c>
      <c r="N55" s="11">
        <v>0</v>
      </c>
      <c r="O55" s="11">
        <v>0</v>
      </c>
      <c r="P55" s="5">
        <f t="shared" si="2"/>
        <v>0.5</v>
      </c>
      <c r="Q55" s="11">
        <f t="shared" si="3"/>
        <v>0.5</v>
      </c>
    </row>
    <row r="56" spans="1:17" ht="15">
      <c r="A56">
        <f t="shared" si="4"/>
        <v>53</v>
      </c>
      <c r="B56" s="7" t="s">
        <v>37</v>
      </c>
      <c r="C56" s="7">
        <v>177</v>
      </c>
      <c r="D56" s="17" t="s">
        <v>134</v>
      </c>
      <c r="E56" s="11">
        <v>0</v>
      </c>
      <c r="F56" s="11">
        <v>0</v>
      </c>
      <c r="G56" s="11">
        <v>0</v>
      </c>
      <c r="H56" s="11">
        <v>0</v>
      </c>
      <c r="I56" s="10">
        <v>0.5</v>
      </c>
      <c r="J56" s="11">
        <v>0</v>
      </c>
      <c r="K56" s="11">
        <v>0</v>
      </c>
      <c r="L56" s="15">
        <v>0</v>
      </c>
      <c r="M56" s="11">
        <v>0</v>
      </c>
      <c r="N56" s="11">
        <v>0</v>
      </c>
      <c r="O56" s="11">
        <v>0</v>
      </c>
      <c r="P56" s="5">
        <f t="shared" si="2"/>
        <v>0.5</v>
      </c>
      <c r="Q56" s="11">
        <f t="shared" si="3"/>
        <v>0.5</v>
      </c>
    </row>
    <row r="57" spans="1:17" ht="15">
      <c r="A57">
        <f t="shared" si="4"/>
        <v>54</v>
      </c>
      <c r="B57" s="7" t="s">
        <v>53</v>
      </c>
      <c r="C57" s="7" t="s">
        <v>54</v>
      </c>
      <c r="D57" s="4" t="s">
        <v>55</v>
      </c>
      <c r="E57" s="11">
        <v>0.5</v>
      </c>
      <c r="F57" s="11">
        <v>0</v>
      </c>
      <c r="G57" s="11">
        <v>0</v>
      </c>
      <c r="H57" s="11">
        <v>0</v>
      </c>
      <c r="I57" s="10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5">
        <f t="shared" si="2"/>
        <v>0.5</v>
      </c>
      <c r="Q57" s="11">
        <f t="shared" si="3"/>
        <v>0.5</v>
      </c>
    </row>
    <row r="58" spans="1:17" ht="15">
      <c r="A58">
        <f>A57+1</f>
        <v>55</v>
      </c>
      <c r="B58" s="7">
        <v>6</v>
      </c>
      <c r="C58" s="7" t="s">
        <v>67</v>
      </c>
      <c r="D58" s="4" t="s">
        <v>68</v>
      </c>
      <c r="E58" s="11">
        <v>0</v>
      </c>
      <c r="F58" s="11">
        <v>0</v>
      </c>
      <c r="G58" s="11">
        <v>0</v>
      </c>
      <c r="H58" s="11">
        <v>0</v>
      </c>
      <c r="I58" s="10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5">
        <f t="shared" si="2"/>
        <v>0</v>
      </c>
      <c r="Q58" s="11">
        <f t="shared" si="3"/>
        <v>0</v>
      </c>
    </row>
    <row r="59" spans="1:17" ht="15">
      <c r="A59">
        <f t="shared" si="4"/>
        <v>56</v>
      </c>
      <c r="B59" s="7" t="s">
        <v>50</v>
      </c>
      <c r="C59">
        <v>192</v>
      </c>
      <c r="D59" s="4" t="s">
        <v>126</v>
      </c>
      <c r="E59" s="11">
        <v>0</v>
      </c>
      <c r="F59" s="11">
        <v>0</v>
      </c>
      <c r="G59" s="11">
        <v>0</v>
      </c>
      <c r="H59" s="11">
        <v>0</v>
      </c>
      <c r="I59" s="10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5">
        <f t="shared" si="2"/>
        <v>0</v>
      </c>
      <c r="Q59" s="11">
        <f t="shared" si="3"/>
        <v>0</v>
      </c>
    </row>
    <row r="60" spans="1:17" ht="15">
      <c r="A60">
        <f t="shared" si="4"/>
        <v>57</v>
      </c>
      <c r="B60" s="7" t="s">
        <v>43</v>
      </c>
      <c r="C60">
        <v>35</v>
      </c>
      <c r="D60" s="4" t="s">
        <v>125</v>
      </c>
      <c r="E60" s="11">
        <v>0</v>
      </c>
      <c r="F60" s="11">
        <v>0</v>
      </c>
      <c r="G60" s="11">
        <v>0</v>
      </c>
      <c r="H60" s="11">
        <v>0</v>
      </c>
      <c r="I60" s="10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5">
        <f t="shared" si="2"/>
        <v>0</v>
      </c>
      <c r="Q60" s="11">
        <f t="shared" si="3"/>
        <v>0</v>
      </c>
    </row>
    <row r="61" spans="1:17" ht="15">
      <c r="A61">
        <f t="shared" si="4"/>
        <v>58</v>
      </c>
      <c r="B61" s="7" t="s">
        <v>53</v>
      </c>
      <c r="C61" s="7" t="s">
        <v>62</v>
      </c>
      <c r="D61" s="4" t="s">
        <v>66</v>
      </c>
      <c r="E61" s="11">
        <v>0</v>
      </c>
      <c r="F61" s="11">
        <v>0</v>
      </c>
      <c r="G61" s="11">
        <v>0</v>
      </c>
      <c r="H61" s="11">
        <v>0</v>
      </c>
      <c r="I61" s="10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5">
        <f t="shared" si="2"/>
        <v>0</v>
      </c>
      <c r="Q61" s="11">
        <f t="shared" si="3"/>
        <v>0</v>
      </c>
    </row>
    <row r="62" spans="1:17" ht="15">
      <c r="A62">
        <f t="shared" si="4"/>
        <v>59</v>
      </c>
      <c r="B62" s="7" t="s">
        <v>19</v>
      </c>
      <c r="C62" s="7">
        <v>66</v>
      </c>
      <c r="D62" s="4" t="s">
        <v>21</v>
      </c>
      <c r="E62" s="11">
        <v>0</v>
      </c>
      <c r="F62" s="11">
        <v>0</v>
      </c>
      <c r="G62" s="11">
        <v>0</v>
      </c>
      <c r="H62" s="11">
        <v>0</v>
      </c>
      <c r="I62" s="10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5">
        <f t="shared" si="2"/>
        <v>0</v>
      </c>
      <c r="Q62" s="11">
        <f t="shared" si="3"/>
        <v>0</v>
      </c>
    </row>
    <row r="63" spans="1:17" ht="15">
      <c r="A63">
        <f t="shared" si="4"/>
        <v>60</v>
      </c>
      <c r="B63" s="7" t="s">
        <v>23</v>
      </c>
      <c r="C63" s="7" t="s">
        <v>97</v>
      </c>
      <c r="D63" s="4" t="s">
        <v>99</v>
      </c>
      <c r="E63" s="11">
        <v>0</v>
      </c>
      <c r="F63" s="11">
        <v>0</v>
      </c>
      <c r="G63" s="11">
        <v>0</v>
      </c>
      <c r="H63" s="11">
        <v>0</v>
      </c>
      <c r="I63" s="10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5">
        <f t="shared" si="2"/>
        <v>0</v>
      </c>
      <c r="Q63" s="11">
        <f t="shared" si="3"/>
        <v>0</v>
      </c>
    </row>
    <row r="64" spans="1:17" ht="15">
      <c r="A64">
        <f t="shared" si="4"/>
        <v>61</v>
      </c>
      <c r="B64" s="7" t="s">
        <v>37</v>
      </c>
      <c r="C64" t="s">
        <v>78</v>
      </c>
      <c r="D64" s="4" t="s">
        <v>119</v>
      </c>
      <c r="E64" s="11">
        <v>0</v>
      </c>
      <c r="F64" s="11">
        <v>0</v>
      </c>
      <c r="G64" s="11">
        <v>0</v>
      </c>
      <c r="H64" s="11">
        <v>0</v>
      </c>
      <c r="I64" s="10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5">
        <f t="shared" si="2"/>
        <v>0</v>
      </c>
      <c r="Q64" s="11">
        <f t="shared" si="3"/>
        <v>0</v>
      </c>
    </row>
    <row r="65" spans="1:17" ht="15">
      <c r="A65">
        <f t="shared" si="4"/>
        <v>62</v>
      </c>
      <c r="B65" s="7">
        <v>6</v>
      </c>
      <c r="C65" s="7">
        <v>66</v>
      </c>
      <c r="D65" s="17" t="s">
        <v>135</v>
      </c>
      <c r="E65" s="11">
        <v>0</v>
      </c>
      <c r="F65" s="11">
        <v>0</v>
      </c>
      <c r="G65" s="11">
        <v>0</v>
      </c>
      <c r="H65" s="11">
        <v>0</v>
      </c>
      <c r="I65" s="10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5">
        <f t="shared" si="2"/>
        <v>0</v>
      </c>
      <c r="Q65" s="11">
        <f t="shared" si="3"/>
        <v>0</v>
      </c>
    </row>
    <row r="66" spans="1:17" ht="15">
      <c r="A66">
        <f t="shared" si="4"/>
        <v>63</v>
      </c>
      <c r="B66" s="7" t="s">
        <v>53</v>
      </c>
      <c r="C66" s="7" t="s">
        <v>62</v>
      </c>
      <c r="D66" s="4" t="s">
        <v>63</v>
      </c>
      <c r="E66" s="11">
        <v>0</v>
      </c>
      <c r="F66" s="11">
        <v>0</v>
      </c>
      <c r="G66" s="11">
        <v>0</v>
      </c>
      <c r="H66" s="11">
        <v>0</v>
      </c>
      <c r="I66" s="10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5">
        <f t="shared" si="2"/>
        <v>0</v>
      </c>
      <c r="Q66" s="11">
        <f t="shared" si="3"/>
        <v>0</v>
      </c>
    </row>
    <row r="67" spans="1:17" ht="15">
      <c r="A67">
        <f t="shared" si="4"/>
        <v>64</v>
      </c>
      <c r="B67" s="7" t="s">
        <v>75</v>
      </c>
      <c r="C67" s="7" t="s">
        <v>78</v>
      </c>
      <c r="D67" s="4" t="s">
        <v>79</v>
      </c>
      <c r="E67" s="11">
        <v>0</v>
      </c>
      <c r="F67" s="11">
        <v>0</v>
      </c>
      <c r="G67" s="11">
        <v>0</v>
      </c>
      <c r="H67" s="11">
        <v>0</v>
      </c>
      <c r="I67" s="10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5">
        <f t="shared" si="2"/>
        <v>0</v>
      </c>
      <c r="Q67" s="11">
        <f t="shared" si="3"/>
        <v>0</v>
      </c>
    </row>
    <row r="68" spans="1:17" ht="15">
      <c r="A68">
        <f t="shared" si="4"/>
        <v>65</v>
      </c>
      <c r="B68" s="7" t="s">
        <v>19</v>
      </c>
      <c r="C68" s="7">
        <v>66</v>
      </c>
      <c r="D68" s="4" t="s">
        <v>20</v>
      </c>
      <c r="E68" s="11">
        <v>0</v>
      </c>
      <c r="F68" s="11">
        <v>0</v>
      </c>
      <c r="G68" s="11">
        <v>0</v>
      </c>
      <c r="H68" s="11">
        <v>0</v>
      </c>
      <c r="I68" s="10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5">
        <f>SUM(E68:O68)</f>
        <v>0</v>
      </c>
      <c r="Q68" s="11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Тимофей</dc:creator>
  <cp:keywords/>
  <dc:description/>
  <cp:lastModifiedBy>alexa</cp:lastModifiedBy>
  <dcterms:created xsi:type="dcterms:W3CDTF">2010-11-02T00:22:41Z</dcterms:created>
  <dcterms:modified xsi:type="dcterms:W3CDTF">2011-04-15T12:35:58Z</dcterms:modified>
  <cp:category/>
  <cp:version/>
  <cp:contentType/>
  <cp:contentStatus/>
</cp:coreProperties>
</file>