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<sst xmlns="http://schemas.openxmlformats.org/spreadsheetml/2006/main" count="185" uniqueCount="152">
  <si>
    <t>№</t>
  </si>
  <si>
    <t>Класс</t>
  </si>
  <si>
    <t>Школа</t>
  </si>
  <si>
    <t>ФИО</t>
  </si>
  <si>
    <t>∑</t>
  </si>
  <si>
    <t>∑ по 3-м</t>
  </si>
  <si>
    <t>гим 20</t>
  </si>
  <si>
    <t>1(3)</t>
  </si>
  <si>
    <t>2(4)</t>
  </si>
  <si>
    <t>34 Турнир городов</t>
  </si>
  <si>
    <t>6д</t>
  </si>
  <si>
    <t>6г</t>
  </si>
  <si>
    <t>6в</t>
  </si>
  <si>
    <t>6б</t>
  </si>
  <si>
    <t>6а</t>
  </si>
  <si>
    <t>Пушнова Алиса Сергеевна</t>
  </si>
  <si>
    <t>6 ИТ-2</t>
  </si>
  <si>
    <t>Машко Максим</t>
  </si>
  <si>
    <t>6 ИТ-3</t>
  </si>
  <si>
    <t>Масло Мария</t>
  </si>
  <si>
    <t>Батаева Анастасия</t>
  </si>
  <si>
    <t>Поддевалина Яна</t>
  </si>
  <si>
    <t>Серафимович Артем</t>
  </si>
  <si>
    <t>Трусевич Павел</t>
  </si>
  <si>
    <t>Дубовик Роман</t>
  </si>
  <si>
    <t>Овчаренко Владислав</t>
  </si>
  <si>
    <t>гимн 20</t>
  </si>
  <si>
    <t>гимн 22</t>
  </si>
  <si>
    <t>гимн 15</t>
  </si>
  <si>
    <t>3(5)</t>
  </si>
  <si>
    <t>4(6)</t>
  </si>
  <si>
    <t>5(7)</t>
  </si>
  <si>
    <t>6а(3)</t>
  </si>
  <si>
    <t>6б(5)</t>
  </si>
  <si>
    <t>Коурко Александр</t>
  </si>
  <si>
    <t>Грицкевич Вадим</t>
  </si>
  <si>
    <t>Клецовская Мона</t>
  </si>
  <si>
    <t>Рябухина Варвара</t>
  </si>
  <si>
    <t>Балковская Полина</t>
  </si>
  <si>
    <t>гимн 24</t>
  </si>
  <si>
    <t>Камович Екатерина</t>
  </si>
  <si>
    <t>Макарчук Алексей</t>
  </si>
  <si>
    <t>Громыко Андрей</t>
  </si>
  <si>
    <t>Комисарчук Елизавета</t>
  </si>
  <si>
    <t>Кохновская Анна</t>
  </si>
  <si>
    <t>Деревяго Евгения</t>
  </si>
  <si>
    <t>Малашевич Мишеля</t>
  </si>
  <si>
    <t>Шутько Юлия</t>
  </si>
  <si>
    <t>Акулич Мария</t>
  </si>
  <si>
    <t>Красневский Денис</t>
  </si>
  <si>
    <t>7(10)</t>
  </si>
  <si>
    <t>Былинович Сергей</t>
  </si>
  <si>
    <t>гимн 29</t>
  </si>
  <si>
    <t xml:space="preserve">Игнатенко Петр </t>
  </si>
  <si>
    <t>Бочило Евгений</t>
  </si>
  <si>
    <t>гимн 56</t>
  </si>
  <si>
    <t>Галь Богдан</t>
  </si>
  <si>
    <t>гимн 4</t>
  </si>
  <si>
    <t>Малюк Павел</t>
  </si>
  <si>
    <t>Савчина Анастасия</t>
  </si>
  <si>
    <t>Макарчук Егор</t>
  </si>
  <si>
    <t>гимн 50</t>
  </si>
  <si>
    <t>Мирон Федор</t>
  </si>
  <si>
    <t>гимн 1</t>
  </si>
  <si>
    <t>Петрушко Михаил</t>
  </si>
  <si>
    <t>Никулин Максим</t>
  </si>
  <si>
    <t>Венцко Елизавета</t>
  </si>
  <si>
    <t>Романчик Валерия</t>
  </si>
  <si>
    <t>Жернак Александра</t>
  </si>
  <si>
    <t>Степанищева Ксения</t>
  </si>
  <si>
    <t>Сухвал Андрей</t>
  </si>
  <si>
    <t>Синяк Максим</t>
  </si>
  <si>
    <t>гимн 6</t>
  </si>
  <si>
    <t>Галковский Максим</t>
  </si>
  <si>
    <t>Сума Даниил</t>
  </si>
  <si>
    <t>Прудникова Валерия</t>
  </si>
  <si>
    <t>Сероокий Никита</t>
  </si>
  <si>
    <t>Яцевич София</t>
  </si>
  <si>
    <t>Хващевский Иван</t>
  </si>
  <si>
    <t>Штундер Александр</t>
  </si>
  <si>
    <t>Силин Иван</t>
  </si>
  <si>
    <t>Ковалева Ксения</t>
  </si>
  <si>
    <t>гимн. 20</t>
  </si>
  <si>
    <t>Равкович Евгений</t>
  </si>
  <si>
    <t>Дмитриев Руслан</t>
  </si>
  <si>
    <t>Балакло Николай</t>
  </si>
  <si>
    <t>Ковалевский Сергей</t>
  </si>
  <si>
    <t>Сергиеня Алексей</t>
  </si>
  <si>
    <t>Казьмирук Андрей</t>
  </si>
  <si>
    <t>Никитина Полина</t>
  </si>
  <si>
    <t>Ховрин Павел</t>
  </si>
  <si>
    <t>Мошкарева Екатерина</t>
  </si>
  <si>
    <t>Колотыгин Глеб</t>
  </si>
  <si>
    <t>Данцевич Евгений</t>
  </si>
  <si>
    <t>Боссак Дарья</t>
  </si>
  <si>
    <t>гимн. 37</t>
  </si>
  <si>
    <t>Голубицкая Арина</t>
  </si>
  <si>
    <t>?</t>
  </si>
  <si>
    <t>Филоненко Максим</t>
  </si>
  <si>
    <t>Румак Данила</t>
  </si>
  <si>
    <t>Трусь Дарья</t>
  </si>
  <si>
    <t>гимн. 27</t>
  </si>
  <si>
    <t>Ёжикова Майя</t>
  </si>
  <si>
    <t>гимн. 1 Скорины</t>
  </si>
  <si>
    <t>Раковец Андрей</t>
  </si>
  <si>
    <t>Марнович Даниил</t>
  </si>
  <si>
    <t>гимн. 24</t>
  </si>
  <si>
    <t>Кащеева Полина</t>
  </si>
  <si>
    <t>Купрейчик Артем</t>
  </si>
  <si>
    <t>Козик Андрей</t>
  </si>
  <si>
    <t>Санько Владимир</t>
  </si>
  <si>
    <t>Юргель Андрей</t>
  </si>
  <si>
    <t>Мартончик Сергей</t>
  </si>
  <si>
    <t>гим 36</t>
  </si>
  <si>
    <t>Пашко Никита</t>
  </si>
  <si>
    <t>гим 5</t>
  </si>
  <si>
    <t>Глазков Евгений</t>
  </si>
  <si>
    <t>Василенко Ангелина</t>
  </si>
  <si>
    <t>Севастенкевич Алексей</t>
  </si>
  <si>
    <t>Осипенко Антон</t>
  </si>
  <si>
    <t>Расоха Антон</t>
  </si>
  <si>
    <t>Путров Дмитрий</t>
  </si>
  <si>
    <t>Горошко Анна</t>
  </si>
  <si>
    <t>Персиков Михаил</t>
  </si>
  <si>
    <t>Курди Абдул-Азиз</t>
  </si>
  <si>
    <t>гим 33</t>
  </si>
  <si>
    <t>Пузына Елизавета</t>
  </si>
  <si>
    <t>Тимурова Яна</t>
  </si>
  <si>
    <t>гим 6</t>
  </si>
  <si>
    <t>Капский Павел</t>
  </si>
  <si>
    <t>Вишневская Ульяна</t>
  </si>
  <si>
    <t>гим 24</t>
  </si>
  <si>
    <t>Вишневская Алия</t>
  </si>
  <si>
    <t>Рудик Роман</t>
  </si>
  <si>
    <t>Тантунов Дмитрий</t>
  </si>
  <si>
    <t>гим 15</t>
  </si>
  <si>
    <t>Острожинский Ян</t>
  </si>
  <si>
    <t>Бреский Владислав</t>
  </si>
  <si>
    <t>Георлих Дмитрий</t>
  </si>
  <si>
    <t xml:space="preserve">Войтович Денис </t>
  </si>
  <si>
    <t>Харко Валерий</t>
  </si>
  <si>
    <t>Цвигун Даниил</t>
  </si>
  <si>
    <t>Андросюк Роман</t>
  </si>
  <si>
    <t>Карпович Дарья</t>
  </si>
  <si>
    <t xml:space="preserve">Гринь Тодор </t>
  </si>
  <si>
    <t>гим 1 Брест</t>
  </si>
  <si>
    <t>Результаты осеннего тура – Сложный вариант  - 6 класс</t>
  </si>
  <si>
    <t>Дорошко Виолетта</t>
  </si>
  <si>
    <t>Севец Владислав</t>
  </si>
  <si>
    <t>Коритич Яна</t>
  </si>
  <si>
    <t>Онанчук Виктория</t>
  </si>
  <si>
    <t>Маруденко Софья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</si>
</sst>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&lt;=9999999]###\-####;\(###\)\ ###\-####"/>
    <numFmt numFmtId="178" formatCode="[$-FC19]d\ mmmm\ yyyy\ &quot;г.&quot;"/>
    <numFmt numFmtId="179" formatCode="#,##0.0_ ;\-#,##0.0\ "/>
  </numFmts>
  <fonts count="2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9" fontId="1" fillId="0" borderId="0" xfId="125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172" fontId="6" fillId="0" borderId="0" xfId="57" applyNumberFormat="1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172" fontId="6" fillId="0" borderId="0" xfId="54" applyNumberFormat="1" applyFont="1" applyAlignment="1">
      <alignment horizontal="center" vertical="center"/>
      <protection/>
    </xf>
    <xf numFmtId="0" fontId="6" fillId="0" borderId="0" xfId="110" applyFont="1" applyAlignment="1">
      <alignment horizontal="center" vertical="center"/>
      <protection/>
    </xf>
    <xf numFmtId="0" fontId="6" fillId="0" borderId="0" xfId="110" applyFont="1" applyAlignment="1">
      <alignment vertical="center"/>
      <protection/>
    </xf>
    <xf numFmtId="172" fontId="6" fillId="0" borderId="0" xfId="110" applyNumberFormat="1" applyFont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72" fontId="6" fillId="0" borderId="0" xfId="56" applyNumberFormat="1" applyFont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58" applyFont="1" applyAlignment="1">
      <alignment vertical="center"/>
      <protection/>
    </xf>
    <xf numFmtId="172" fontId="6" fillId="0" borderId="0" xfId="58" applyNumberFormat="1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0" fontId="6" fillId="0" borderId="0" xfId="116" applyFont="1" applyAlignment="1">
      <alignment vertical="center"/>
      <protection/>
    </xf>
    <xf numFmtId="172" fontId="6" fillId="0" borderId="0" xfId="116" applyNumberFormat="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172" fontId="6" fillId="0" borderId="0" xfId="61" applyNumberFormat="1" applyFont="1" applyAlignment="1">
      <alignment horizontal="center" vertical="center"/>
      <protection/>
    </xf>
    <xf numFmtId="0" fontId="6" fillId="0" borderId="0" xfId="97" applyFont="1" applyAlignment="1">
      <alignment horizontal="center" vertical="center"/>
      <protection/>
    </xf>
    <xf numFmtId="0" fontId="6" fillId="0" borderId="0" xfId="97" applyFont="1" applyAlignment="1">
      <alignment vertical="center"/>
      <protection/>
    </xf>
    <xf numFmtId="172" fontId="6" fillId="0" borderId="0" xfId="97" applyNumberFormat="1" applyFont="1" applyAlignment="1">
      <alignment horizontal="center" vertical="center"/>
      <protection/>
    </xf>
    <xf numFmtId="0" fontId="6" fillId="0" borderId="0" xfId="113" applyFont="1" applyAlignment="1">
      <alignment horizontal="center" vertical="center"/>
      <protection/>
    </xf>
    <xf numFmtId="0" fontId="6" fillId="0" borderId="0" xfId="113" applyFont="1" applyAlignment="1">
      <alignment vertical="center"/>
      <protection/>
    </xf>
    <xf numFmtId="172" fontId="6" fillId="0" borderId="0" xfId="113" applyNumberFormat="1" applyFont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72" fontId="6" fillId="0" borderId="0" xfId="53" applyNumberFormat="1" applyFont="1" applyAlignment="1">
      <alignment horizontal="center" vertical="center"/>
      <protection/>
    </xf>
    <xf numFmtId="0" fontId="6" fillId="0" borderId="0" xfId="96" applyFont="1" applyAlignment="1">
      <alignment horizontal="center" vertical="center"/>
      <protection/>
    </xf>
    <xf numFmtId="0" fontId="6" fillId="0" borderId="0" xfId="96" applyFont="1" applyAlignment="1">
      <alignment vertical="center"/>
      <protection/>
    </xf>
    <xf numFmtId="172" fontId="6" fillId="0" borderId="0" xfId="96" applyNumberFormat="1" applyFont="1" applyAlignment="1">
      <alignment horizontal="center" vertical="center"/>
      <protection/>
    </xf>
    <xf numFmtId="0" fontId="6" fillId="0" borderId="0" xfId="98" applyFont="1" applyAlignment="1">
      <alignment horizontal="center" vertical="center"/>
      <protection/>
    </xf>
    <xf numFmtId="0" fontId="6" fillId="0" borderId="0" xfId="98" applyFont="1" applyAlignment="1">
      <alignment vertical="center"/>
      <protection/>
    </xf>
    <xf numFmtId="172" fontId="6" fillId="0" borderId="0" xfId="98" applyNumberFormat="1" applyFont="1" applyAlignment="1">
      <alignment horizontal="center" vertical="center"/>
      <protection/>
    </xf>
    <xf numFmtId="0" fontId="6" fillId="0" borderId="0" xfId="114" applyFont="1" applyAlignment="1">
      <alignment horizontal="center" vertical="center"/>
      <protection/>
    </xf>
    <xf numFmtId="0" fontId="6" fillId="0" borderId="0" xfId="114" applyFont="1" applyAlignment="1">
      <alignment vertical="center"/>
      <protection/>
    </xf>
    <xf numFmtId="172" fontId="6" fillId="0" borderId="0" xfId="114" applyNumberFormat="1" applyFont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172" fontId="6" fillId="0" borderId="0" xfId="55" applyNumberFormat="1" applyFont="1" applyAlignment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2" fontId="1" fillId="0" borderId="0" xfId="0" applyNumberFormat="1" applyFont="1" applyFill="1" applyAlignment="1" applyProtection="1">
      <alignment horizontal="center" vertical="center"/>
      <protection locked="0"/>
    </xf>
    <xf numFmtId="0" fontId="1" fillId="2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vertical="center"/>
    </xf>
    <xf numFmtId="172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4" xfId="89"/>
    <cellStyle name="Обычный 2 5" xfId="90"/>
    <cellStyle name="Обычный 2 6" xfId="91"/>
    <cellStyle name="Обычный 2 7" xfId="92"/>
    <cellStyle name="Обычный 2 8" xfId="93"/>
    <cellStyle name="Обычный 2 9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0" xfId="106"/>
    <cellStyle name="Обычный 31" xfId="107"/>
    <cellStyle name="Обычный 32" xfId="108"/>
    <cellStyle name="Обычный 33" xfId="109"/>
    <cellStyle name="Обычный 34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Процентный 4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0"/>
  <sheetViews>
    <sheetView tabSelected="1" zoomScale="130" zoomScaleNormal="13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5.125" style="5" customWidth="1"/>
    <col min="2" max="2" width="8.25390625" style="5" customWidth="1"/>
    <col min="3" max="3" width="13.125" style="6" customWidth="1"/>
    <col min="4" max="4" width="33.125" style="7" customWidth="1"/>
    <col min="5" max="13" width="5.75390625" style="5" customWidth="1"/>
    <col min="14" max="14" width="11.00390625" style="5" customWidth="1"/>
    <col min="15" max="15" width="15.875" style="4" customWidth="1"/>
    <col min="16" max="16" width="20.75390625" style="5" customWidth="1"/>
    <col min="17" max="17" width="22.75390625" style="5" customWidth="1"/>
    <col min="18" max="18" width="28.875" style="5" customWidth="1"/>
    <col min="19" max="16384" width="9.125" style="5" customWidth="1"/>
  </cols>
  <sheetData>
    <row r="1" spans="1:14" ht="12.75" customHeight="1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2.75" customHeight="1">
      <c r="A2" s="78" t="s">
        <v>146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2.75" customHeight="1">
      <c r="A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9" s="11" customFormat="1" ht="12.75" customHeight="1">
      <c r="A4" s="8" t="s">
        <v>0</v>
      </c>
      <c r="B4" s="8" t="s">
        <v>1</v>
      </c>
      <c r="C4" s="9" t="s">
        <v>2</v>
      </c>
      <c r="D4" s="8" t="s">
        <v>3</v>
      </c>
      <c r="E4" s="8" t="s">
        <v>7</v>
      </c>
      <c r="F4" s="8" t="s">
        <v>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8" t="s">
        <v>50</v>
      </c>
      <c r="M4" s="10" t="s">
        <v>4</v>
      </c>
      <c r="N4" s="8" t="s">
        <v>5</v>
      </c>
      <c r="S4" s="8"/>
    </row>
    <row r="5" spans="1:19" ht="12.75" customHeight="1">
      <c r="A5" s="4">
        <v>1</v>
      </c>
      <c r="B5" s="17">
        <v>6</v>
      </c>
      <c r="C5" s="17" t="s">
        <v>52</v>
      </c>
      <c r="D5" s="4" t="s">
        <v>53</v>
      </c>
      <c r="E5" s="4">
        <v>0</v>
      </c>
      <c r="F5" s="4">
        <v>3.5</v>
      </c>
      <c r="G5" s="4">
        <v>1.5</v>
      </c>
      <c r="H5" s="4">
        <v>6</v>
      </c>
      <c r="I5" s="4">
        <v>7</v>
      </c>
      <c r="J5" s="4">
        <v>3</v>
      </c>
      <c r="K5" s="4">
        <v>1.5</v>
      </c>
      <c r="L5" s="4">
        <v>5</v>
      </c>
      <c r="M5" s="4">
        <f aca="true" t="shared" si="0" ref="M5:M36">SUM(E5:L5)</f>
        <v>27.5</v>
      </c>
      <c r="N5" s="4">
        <f aca="true" t="shared" si="1" ref="N5:N36">MAX(MAX((E5+F5+G5),(E5+F5+H5),(E5+F5+I5),(E5+F5+J5+K5),(E5+G5+H5),(E5+G5+I5),(E5+G5+J5+K5),(E5+H5+I5),(E5+H5+J5+K5),(E5+I5+J5+K5),(F5+G5+H5),(F5+H5+I5),(F5+I5+J5+K5),(G5+H5+I5),(G5+I5+J5+K5),(H5+I5+J5+K5),(E5+F5+L5),(L5+F5+G5),(L5+F5+H5),(L5+F5+I5),(L5+F5+J5+K5),(L5+G5+H5),(L5+G5+I5),(L5+G5+J5+K5),(L5+H5+I5),(L5+H5+J5+K5),(L5+I5+J5+K5)),MAX((L5+E5+G5),(L5+E5+H5),(L5+E5+I5),(L5+E5+J5+K5),(F5+G5+I5),(F5+G5+J5+K5),(F5+H5+J5+K5),(G5+H5+J5+K5)))</f>
        <v>18</v>
      </c>
      <c r="S5" s="13"/>
    </row>
    <row r="6" spans="1:19" ht="12.75" customHeight="1">
      <c r="A6" s="4">
        <f>A5+1</f>
        <v>2</v>
      </c>
      <c r="B6" s="17">
        <v>6</v>
      </c>
      <c r="C6" s="17" t="s">
        <v>28</v>
      </c>
      <c r="D6" s="4" t="s">
        <v>54</v>
      </c>
      <c r="E6" s="4">
        <v>0</v>
      </c>
      <c r="F6" s="4">
        <v>0.5</v>
      </c>
      <c r="G6" s="4">
        <v>1</v>
      </c>
      <c r="H6" s="4">
        <v>6</v>
      </c>
      <c r="I6" s="4">
        <v>7</v>
      </c>
      <c r="J6" s="4">
        <v>0</v>
      </c>
      <c r="K6" s="4">
        <v>0</v>
      </c>
      <c r="L6" s="4">
        <v>0</v>
      </c>
      <c r="M6" s="4">
        <f t="shared" si="0"/>
        <v>14.5</v>
      </c>
      <c r="N6" s="4">
        <f t="shared" si="1"/>
        <v>14</v>
      </c>
      <c r="S6" s="13"/>
    </row>
    <row r="7" spans="1:19" ht="12.75" customHeight="1">
      <c r="A7" s="4">
        <f aca="true" t="shared" si="2" ref="A7:A70">A6+1</f>
        <v>3</v>
      </c>
      <c r="B7" s="5">
        <v>6</v>
      </c>
      <c r="C7" s="69" t="s">
        <v>131</v>
      </c>
      <c r="D7" s="70" t="s">
        <v>148</v>
      </c>
      <c r="E7" s="69">
        <v>0</v>
      </c>
      <c r="F7" s="69">
        <v>2</v>
      </c>
      <c r="G7" s="69">
        <v>2</v>
      </c>
      <c r="H7" s="69">
        <v>4</v>
      </c>
      <c r="I7" s="69">
        <v>5</v>
      </c>
      <c r="J7" s="69">
        <v>0.5</v>
      </c>
      <c r="K7" s="69">
        <v>1</v>
      </c>
      <c r="L7" s="69">
        <v>3</v>
      </c>
      <c r="M7" s="4">
        <f t="shared" si="0"/>
        <v>17.5</v>
      </c>
      <c r="N7" s="4">
        <f t="shared" si="1"/>
        <v>12</v>
      </c>
      <c r="S7" s="13"/>
    </row>
    <row r="8" spans="1:19" ht="12.75" customHeight="1">
      <c r="A8" s="4">
        <f t="shared" si="2"/>
        <v>4</v>
      </c>
      <c r="B8" s="17">
        <v>6</v>
      </c>
      <c r="C8" s="17" t="s">
        <v>103</v>
      </c>
      <c r="D8" s="4" t="s">
        <v>104</v>
      </c>
      <c r="E8" s="4">
        <v>0</v>
      </c>
      <c r="F8" s="4">
        <v>0</v>
      </c>
      <c r="G8" s="4">
        <v>3</v>
      </c>
      <c r="H8" s="4">
        <v>0</v>
      </c>
      <c r="I8" s="4">
        <v>5</v>
      </c>
      <c r="J8" s="4">
        <v>0</v>
      </c>
      <c r="K8" s="4">
        <v>0</v>
      </c>
      <c r="L8" s="4">
        <v>3</v>
      </c>
      <c r="M8" s="4">
        <f t="shared" si="0"/>
        <v>11</v>
      </c>
      <c r="N8" s="4">
        <f t="shared" si="1"/>
        <v>11</v>
      </c>
      <c r="S8" s="13"/>
    </row>
    <row r="9" spans="1:19" ht="12.75" customHeight="1">
      <c r="A9" s="4">
        <f t="shared" si="2"/>
        <v>5</v>
      </c>
      <c r="B9" s="17" t="s">
        <v>14</v>
      </c>
      <c r="C9" s="17">
        <v>137</v>
      </c>
      <c r="D9" s="4" t="s">
        <v>34</v>
      </c>
      <c r="E9" s="4">
        <v>0</v>
      </c>
      <c r="F9" s="4">
        <v>0</v>
      </c>
      <c r="G9" s="4">
        <v>0.5</v>
      </c>
      <c r="H9" s="4">
        <v>0</v>
      </c>
      <c r="I9" s="4">
        <v>7</v>
      </c>
      <c r="J9" s="4">
        <v>0</v>
      </c>
      <c r="K9" s="4">
        <v>0</v>
      </c>
      <c r="L9" s="4">
        <v>3</v>
      </c>
      <c r="M9" s="4">
        <f t="shared" si="0"/>
        <v>10.5</v>
      </c>
      <c r="N9" s="4">
        <f t="shared" si="1"/>
        <v>10.5</v>
      </c>
      <c r="S9" s="13"/>
    </row>
    <row r="10" spans="1:19" ht="12.75" customHeight="1">
      <c r="A10" s="4">
        <f t="shared" si="2"/>
        <v>6</v>
      </c>
      <c r="B10" s="5">
        <v>6</v>
      </c>
      <c r="C10" s="69" t="s">
        <v>125</v>
      </c>
      <c r="D10" t="s">
        <v>126</v>
      </c>
      <c r="E10" s="69">
        <v>0</v>
      </c>
      <c r="F10" s="69">
        <v>0</v>
      </c>
      <c r="G10" s="69">
        <v>3</v>
      </c>
      <c r="H10" s="69">
        <v>0</v>
      </c>
      <c r="I10" s="69">
        <v>7</v>
      </c>
      <c r="J10" s="69">
        <v>0</v>
      </c>
      <c r="K10" s="69">
        <v>0</v>
      </c>
      <c r="L10" s="69">
        <v>0</v>
      </c>
      <c r="M10" s="4">
        <f t="shared" si="0"/>
        <v>10</v>
      </c>
      <c r="N10" s="4">
        <f t="shared" si="1"/>
        <v>10</v>
      </c>
      <c r="S10" s="13"/>
    </row>
    <row r="11" spans="1:19" ht="12.75" customHeight="1">
      <c r="A11" s="4">
        <f t="shared" si="2"/>
        <v>7</v>
      </c>
      <c r="B11" s="5">
        <v>6</v>
      </c>
      <c r="C11" s="5" t="s">
        <v>145</v>
      </c>
      <c r="D11" s="7" t="s">
        <v>143</v>
      </c>
      <c r="E11" s="12">
        <v>0</v>
      </c>
      <c r="F11" s="12">
        <v>2</v>
      </c>
      <c r="G11" s="12">
        <v>0</v>
      </c>
      <c r="H11" s="12">
        <v>0</v>
      </c>
      <c r="I11" s="12">
        <v>6.5</v>
      </c>
      <c r="J11" s="12">
        <v>1</v>
      </c>
      <c r="K11" s="12">
        <v>0</v>
      </c>
      <c r="L11" s="12">
        <v>0</v>
      </c>
      <c r="M11" s="4">
        <f t="shared" si="0"/>
        <v>9.5</v>
      </c>
      <c r="N11" s="4">
        <f t="shared" si="1"/>
        <v>9.5</v>
      </c>
      <c r="O11"/>
      <c r="S11" s="13"/>
    </row>
    <row r="12" spans="1:19" ht="12.75" customHeight="1">
      <c r="A12" s="4">
        <f t="shared" si="2"/>
        <v>8</v>
      </c>
      <c r="B12" s="5">
        <v>6</v>
      </c>
      <c r="C12" s="69">
        <v>190</v>
      </c>
      <c r="D12" t="s">
        <v>117</v>
      </c>
      <c r="E12" s="69">
        <v>0.5</v>
      </c>
      <c r="F12" s="69">
        <v>0</v>
      </c>
      <c r="G12" s="69">
        <v>0.5</v>
      </c>
      <c r="H12" s="69">
        <v>0</v>
      </c>
      <c r="I12" s="69">
        <v>6</v>
      </c>
      <c r="J12" s="69">
        <v>0</v>
      </c>
      <c r="K12" s="69">
        <v>0</v>
      </c>
      <c r="L12" s="69">
        <v>3</v>
      </c>
      <c r="M12" s="4">
        <f t="shared" si="0"/>
        <v>10</v>
      </c>
      <c r="N12" s="4">
        <f t="shared" si="1"/>
        <v>9.5</v>
      </c>
      <c r="S12" s="13"/>
    </row>
    <row r="13" spans="1:19" ht="12.75" customHeight="1">
      <c r="A13" s="4">
        <f t="shared" si="2"/>
        <v>9</v>
      </c>
      <c r="B13" s="5">
        <v>6</v>
      </c>
      <c r="C13" s="69" t="s">
        <v>135</v>
      </c>
      <c r="D13" t="s">
        <v>136</v>
      </c>
      <c r="E13" s="69">
        <v>0</v>
      </c>
      <c r="F13" s="69">
        <v>0.5</v>
      </c>
      <c r="G13" s="69">
        <v>0.5</v>
      </c>
      <c r="H13" s="69">
        <v>0</v>
      </c>
      <c r="I13" s="69">
        <v>6</v>
      </c>
      <c r="J13" s="69">
        <v>0</v>
      </c>
      <c r="K13" s="69">
        <v>0</v>
      </c>
      <c r="L13" s="69">
        <v>3</v>
      </c>
      <c r="M13" s="4">
        <f t="shared" si="0"/>
        <v>10</v>
      </c>
      <c r="N13" s="4">
        <f t="shared" si="1"/>
        <v>9.5</v>
      </c>
      <c r="S13" s="13"/>
    </row>
    <row r="14" spans="1:19" ht="12.75" customHeight="1">
      <c r="A14" s="4">
        <f t="shared" si="2"/>
        <v>10</v>
      </c>
      <c r="B14" s="5">
        <v>6</v>
      </c>
      <c r="C14" s="69" t="s">
        <v>6</v>
      </c>
      <c r="D14" s="70" t="s">
        <v>130</v>
      </c>
      <c r="E14" s="69">
        <v>0</v>
      </c>
      <c r="F14" s="69">
        <v>0</v>
      </c>
      <c r="G14" s="69">
        <v>0.5</v>
      </c>
      <c r="H14" s="69">
        <v>4</v>
      </c>
      <c r="I14" s="69">
        <v>4</v>
      </c>
      <c r="J14" s="69">
        <v>0</v>
      </c>
      <c r="K14" s="69">
        <v>0</v>
      </c>
      <c r="L14" s="69">
        <v>1</v>
      </c>
      <c r="M14" s="4">
        <f t="shared" si="0"/>
        <v>9.5</v>
      </c>
      <c r="N14" s="4">
        <f t="shared" si="1"/>
        <v>9</v>
      </c>
      <c r="S14" s="13"/>
    </row>
    <row r="15" spans="1:19" ht="12.75" customHeight="1">
      <c r="A15" s="4">
        <f t="shared" si="2"/>
        <v>11</v>
      </c>
      <c r="B15" s="5">
        <v>6</v>
      </c>
      <c r="C15" s="5" t="s">
        <v>145</v>
      </c>
      <c r="D15" s="7" t="s">
        <v>150</v>
      </c>
      <c r="E15" s="12">
        <v>0.5</v>
      </c>
      <c r="F15" s="12">
        <v>0.5</v>
      </c>
      <c r="G15" s="12">
        <v>0</v>
      </c>
      <c r="H15" s="12">
        <v>0</v>
      </c>
      <c r="I15" s="12">
        <v>5</v>
      </c>
      <c r="J15" s="12">
        <v>0</v>
      </c>
      <c r="K15" s="12">
        <v>0</v>
      </c>
      <c r="L15" s="12">
        <v>3</v>
      </c>
      <c r="M15" s="4">
        <f t="shared" si="0"/>
        <v>9</v>
      </c>
      <c r="N15" s="4">
        <f t="shared" si="1"/>
        <v>8.5</v>
      </c>
      <c r="O15"/>
      <c r="S15" s="13"/>
    </row>
    <row r="16" spans="1:19" ht="12.75" customHeight="1">
      <c r="A16" s="4">
        <f t="shared" si="2"/>
        <v>12</v>
      </c>
      <c r="B16" s="17">
        <v>6</v>
      </c>
      <c r="C16" s="17" t="s">
        <v>82</v>
      </c>
      <c r="D16" s="4" t="s">
        <v>110</v>
      </c>
      <c r="E16" s="4">
        <v>0</v>
      </c>
      <c r="F16" s="4">
        <v>1</v>
      </c>
      <c r="G16" s="4">
        <v>0</v>
      </c>
      <c r="H16" s="4">
        <v>4</v>
      </c>
      <c r="I16" s="4">
        <v>0</v>
      </c>
      <c r="J16" s="4">
        <v>0</v>
      </c>
      <c r="K16" s="4">
        <v>0</v>
      </c>
      <c r="L16" s="4">
        <v>3</v>
      </c>
      <c r="M16" s="4">
        <f t="shared" si="0"/>
        <v>8</v>
      </c>
      <c r="N16" s="4">
        <f t="shared" si="1"/>
        <v>8</v>
      </c>
      <c r="S16" s="13"/>
    </row>
    <row r="17" spans="1:19" ht="12.75" customHeight="1">
      <c r="A17" s="4">
        <f t="shared" si="2"/>
        <v>13</v>
      </c>
      <c r="B17" s="5">
        <v>6</v>
      </c>
      <c r="C17" s="5" t="s">
        <v>145</v>
      </c>
      <c r="D17" s="7" t="s">
        <v>149</v>
      </c>
      <c r="E17" s="12">
        <v>0</v>
      </c>
      <c r="F17" s="12">
        <v>0.5</v>
      </c>
      <c r="G17" s="12">
        <v>0</v>
      </c>
      <c r="H17" s="12">
        <v>0</v>
      </c>
      <c r="I17" s="12">
        <v>4</v>
      </c>
      <c r="J17" s="12">
        <v>0</v>
      </c>
      <c r="K17" s="12">
        <v>1</v>
      </c>
      <c r="L17" s="12">
        <v>3</v>
      </c>
      <c r="M17" s="4">
        <f t="shared" si="0"/>
        <v>8.5</v>
      </c>
      <c r="N17" s="4">
        <f t="shared" si="1"/>
        <v>8</v>
      </c>
      <c r="O17"/>
      <c r="S17" s="13"/>
    </row>
    <row r="18" spans="1:19" ht="12.75" customHeight="1">
      <c r="A18" s="4">
        <f t="shared" si="2"/>
        <v>14</v>
      </c>
      <c r="B18" s="17" t="s">
        <v>14</v>
      </c>
      <c r="C18" s="17">
        <v>202</v>
      </c>
      <c r="D18" s="4" t="s">
        <v>49</v>
      </c>
      <c r="E18" s="4">
        <v>0</v>
      </c>
      <c r="F18" s="4">
        <v>0</v>
      </c>
      <c r="G18" s="4">
        <v>0</v>
      </c>
      <c r="H18" s="4">
        <v>0.5</v>
      </c>
      <c r="I18" s="4">
        <v>7</v>
      </c>
      <c r="J18" s="4">
        <v>0</v>
      </c>
      <c r="K18" s="4">
        <v>0</v>
      </c>
      <c r="L18" s="4">
        <v>0</v>
      </c>
      <c r="M18" s="4">
        <f t="shared" si="0"/>
        <v>7.5</v>
      </c>
      <c r="N18" s="4">
        <f t="shared" si="1"/>
        <v>7.5</v>
      </c>
      <c r="S18" s="13"/>
    </row>
    <row r="19" spans="1:19" ht="12.75" customHeight="1">
      <c r="A19" s="4">
        <f t="shared" si="2"/>
        <v>15</v>
      </c>
      <c r="B19" s="17">
        <v>6</v>
      </c>
      <c r="C19" s="17">
        <v>131</v>
      </c>
      <c r="D19" s="4" t="s">
        <v>89</v>
      </c>
      <c r="E19" s="4">
        <v>0</v>
      </c>
      <c r="F19" s="4">
        <v>0.5</v>
      </c>
      <c r="G19" s="4">
        <v>0.5</v>
      </c>
      <c r="H19" s="4">
        <v>4</v>
      </c>
      <c r="I19" s="4">
        <v>0.5</v>
      </c>
      <c r="J19" s="4">
        <v>0</v>
      </c>
      <c r="K19" s="4">
        <v>0</v>
      </c>
      <c r="L19" s="4">
        <v>3</v>
      </c>
      <c r="M19" s="4">
        <f t="shared" si="0"/>
        <v>8.5</v>
      </c>
      <c r="N19" s="4">
        <f t="shared" si="1"/>
        <v>7.5</v>
      </c>
      <c r="S19" s="13"/>
    </row>
    <row r="20" spans="1:19" ht="12.75" customHeight="1">
      <c r="A20" s="4">
        <f t="shared" si="2"/>
        <v>16</v>
      </c>
      <c r="B20" s="5">
        <v>6</v>
      </c>
      <c r="C20" s="5" t="s">
        <v>145</v>
      </c>
      <c r="D20" s="7" t="s">
        <v>141</v>
      </c>
      <c r="E20" s="12">
        <v>0</v>
      </c>
      <c r="F20" s="12">
        <v>0.5</v>
      </c>
      <c r="G20" s="12">
        <v>0.5</v>
      </c>
      <c r="H20" s="12">
        <v>3</v>
      </c>
      <c r="I20" s="12">
        <v>1.5</v>
      </c>
      <c r="J20" s="12">
        <v>0</v>
      </c>
      <c r="K20" s="12">
        <v>0</v>
      </c>
      <c r="L20" s="12">
        <v>3</v>
      </c>
      <c r="M20" s="4">
        <f t="shared" si="0"/>
        <v>8.5</v>
      </c>
      <c r="N20" s="4">
        <f t="shared" si="1"/>
        <v>7.5</v>
      </c>
      <c r="O20"/>
      <c r="S20" s="13"/>
    </row>
    <row r="21" spans="1:19" ht="12.75" customHeight="1">
      <c r="A21" s="4">
        <f t="shared" si="2"/>
        <v>17</v>
      </c>
      <c r="B21" s="5">
        <v>6</v>
      </c>
      <c r="C21" s="69" t="s">
        <v>6</v>
      </c>
      <c r="D21" s="70" t="s">
        <v>137</v>
      </c>
      <c r="E21" s="69">
        <v>0</v>
      </c>
      <c r="F21" s="69">
        <v>0</v>
      </c>
      <c r="G21" s="69">
        <v>0</v>
      </c>
      <c r="H21" s="69">
        <v>0</v>
      </c>
      <c r="I21" s="69">
        <v>7</v>
      </c>
      <c r="J21" s="69">
        <v>0</v>
      </c>
      <c r="K21" s="69">
        <v>0</v>
      </c>
      <c r="L21" s="69">
        <v>0</v>
      </c>
      <c r="M21" s="4">
        <f t="shared" si="0"/>
        <v>7</v>
      </c>
      <c r="N21" s="4">
        <f t="shared" si="1"/>
        <v>7</v>
      </c>
      <c r="S21" s="13"/>
    </row>
    <row r="22" spans="1:19" ht="12.75" customHeight="1">
      <c r="A22" s="4">
        <f t="shared" si="2"/>
        <v>18</v>
      </c>
      <c r="B22" s="5">
        <v>6</v>
      </c>
      <c r="C22" s="5" t="s">
        <v>145</v>
      </c>
      <c r="D22" s="7" t="s">
        <v>144</v>
      </c>
      <c r="E22" s="12">
        <v>0</v>
      </c>
      <c r="F22" s="12">
        <v>3.5</v>
      </c>
      <c r="G22" s="12">
        <v>0.5</v>
      </c>
      <c r="H22" s="12">
        <v>0</v>
      </c>
      <c r="I22" s="12">
        <v>1.5</v>
      </c>
      <c r="J22" s="12">
        <v>0.5</v>
      </c>
      <c r="K22" s="12">
        <v>1.5</v>
      </c>
      <c r="L22" s="12">
        <v>1</v>
      </c>
      <c r="M22" s="4">
        <f t="shared" si="0"/>
        <v>8.5</v>
      </c>
      <c r="N22" s="4">
        <f t="shared" si="1"/>
        <v>7</v>
      </c>
      <c r="O22"/>
      <c r="S22" s="13"/>
    </row>
    <row r="23" spans="1:19" ht="12.75" customHeight="1">
      <c r="A23" s="4">
        <f t="shared" si="2"/>
        <v>19</v>
      </c>
      <c r="B23" s="17">
        <v>6</v>
      </c>
      <c r="C23" s="17">
        <v>196</v>
      </c>
      <c r="D23" s="4" t="s">
        <v>99</v>
      </c>
      <c r="E23" s="4">
        <v>0</v>
      </c>
      <c r="F23" s="4">
        <v>1.5</v>
      </c>
      <c r="G23" s="4">
        <v>0</v>
      </c>
      <c r="H23" s="4">
        <v>0</v>
      </c>
      <c r="I23" s="4">
        <v>5</v>
      </c>
      <c r="J23" s="4">
        <v>0</v>
      </c>
      <c r="K23" s="4">
        <v>0</v>
      </c>
      <c r="L23" s="4">
        <v>0</v>
      </c>
      <c r="M23" s="4">
        <f t="shared" si="0"/>
        <v>6.5</v>
      </c>
      <c r="N23" s="4">
        <f t="shared" si="1"/>
        <v>6.5</v>
      </c>
      <c r="S23" s="13"/>
    </row>
    <row r="24" spans="1:19" ht="12.75" customHeight="1">
      <c r="A24" s="4">
        <f t="shared" si="2"/>
        <v>20</v>
      </c>
      <c r="B24" s="17">
        <v>6</v>
      </c>
      <c r="C24" s="17" t="s">
        <v>55</v>
      </c>
      <c r="D24" s="4" t="s">
        <v>56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2</v>
      </c>
      <c r="L24" s="4">
        <v>3</v>
      </c>
      <c r="M24" s="4">
        <f t="shared" si="0"/>
        <v>6</v>
      </c>
      <c r="N24" s="4">
        <f t="shared" si="1"/>
        <v>6</v>
      </c>
      <c r="S24" s="13"/>
    </row>
    <row r="25" spans="1:19" ht="12.75" customHeight="1">
      <c r="A25" s="4">
        <f t="shared" si="2"/>
        <v>21</v>
      </c>
      <c r="B25" s="5">
        <v>6</v>
      </c>
      <c r="C25" s="69" t="s">
        <v>6</v>
      </c>
      <c r="D25" t="s">
        <v>147</v>
      </c>
      <c r="E25" s="69">
        <v>0</v>
      </c>
      <c r="F25" s="69">
        <v>1.5</v>
      </c>
      <c r="G25" s="69">
        <v>1.5</v>
      </c>
      <c r="H25" s="69">
        <v>0</v>
      </c>
      <c r="I25" s="69">
        <v>0</v>
      </c>
      <c r="J25" s="69">
        <v>0</v>
      </c>
      <c r="K25" s="69">
        <v>0</v>
      </c>
      <c r="L25" s="69">
        <v>3</v>
      </c>
      <c r="M25" s="4">
        <f t="shared" si="0"/>
        <v>6</v>
      </c>
      <c r="N25" s="4">
        <f t="shared" si="1"/>
        <v>6</v>
      </c>
      <c r="S25" s="13"/>
    </row>
    <row r="26" spans="1:19" ht="12.75" customHeight="1">
      <c r="A26" s="4">
        <f t="shared" si="2"/>
        <v>22</v>
      </c>
      <c r="B26" s="5">
        <v>6</v>
      </c>
      <c r="C26" s="69" t="s">
        <v>131</v>
      </c>
      <c r="D26" t="s">
        <v>132</v>
      </c>
      <c r="E26" s="69">
        <v>0</v>
      </c>
      <c r="F26" s="69">
        <v>0</v>
      </c>
      <c r="G26" s="69">
        <v>0</v>
      </c>
      <c r="H26" s="69">
        <v>0.5</v>
      </c>
      <c r="I26" s="69">
        <v>4.5</v>
      </c>
      <c r="J26" s="69">
        <v>0</v>
      </c>
      <c r="K26" s="69">
        <v>0</v>
      </c>
      <c r="L26" s="69">
        <v>1</v>
      </c>
      <c r="M26" s="4">
        <f t="shared" si="0"/>
        <v>6</v>
      </c>
      <c r="N26" s="4">
        <f t="shared" si="1"/>
        <v>6</v>
      </c>
      <c r="S26" s="13"/>
    </row>
    <row r="27" spans="1:19" ht="12.75" customHeight="1">
      <c r="A27" s="4">
        <f t="shared" si="2"/>
        <v>23</v>
      </c>
      <c r="B27" s="5">
        <v>6</v>
      </c>
      <c r="C27" s="5" t="s">
        <v>145</v>
      </c>
      <c r="D27" s="7" t="s">
        <v>142</v>
      </c>
      <c r="E27" s="12">
        <v>0.5</v>
      </c>
      <c r="F27" s="12">
        <v>1</v>
      </c>
      <c r="G27" s="12">
        <v>0</v>
      </c>
      <c r="H27" s="12">
        <v>0</v>
      </c>
      <c r="I27" s="12">
        <v>4</v>
      </c>
      <c r="J27" s="12">
        <v>0</v>
      </c>
      <c r="K27" s="12">
        <v>0</v>
      </c>
      <c r="L27" s="12">
        <v>1</v>
      </c>
      <c r="M27" s="4">
        <f t="shared" si="0"/>
        <v>6.5</v>
      </c>
      <c r="N27" s="4">
        <f t="shared" si="1"/>
        <v>6</v>
      </c>
      <c r="O27"/>
      <c r="S27" s="13"/>
    </row>
    <row r="28" spans="1:19" ht="12.75" customHeight="1">
      <c r="A28" s="4">
        <f t="shared" si="2"/>
        <v>24</v>
      </c>
      <c r="B28" s="17">
        <v>6</v>
      </c>
      <c r="C28" s="17" t="s">
        <v>101</v>
      </c>
      <c r="D28" s="4" t="s">
        <v>102</v>
      </c>
      <c r="E28" s="4">
        <v>0</v>
      </c>
      <c r="F28" s="4">
        <v>0.5</v>
      </c>
      <c r="G28" s="4">
        <v>2</v>
      </c>
      <c r="H28" s="4">
        <v>0</v>
      </c>
      <c r="I28" s="4">
        <v>0</v>
      </c>
      <c r="J28" s="4">
        <v>0</v>
      </c>
      <c r="K28" s="4">
        <v>0</v>
      </c>
      <c r="L28" s="4">
        <v>3</v>
      </c>
      <c r="M28" s="4">
        <f t="shared" si="0"/>
        <v>5.5</v>
      </c>
      <c r="N28" s="4">
        <f t="shared" si="1"/>
        <v>5.5</v>
      </c>
      <c r="S28" s="13"/>
    </row>
    <row r="29" spans="1:19" ht="12.75" customHeight="1">
      <c r="A29" s="4">
        <f t="shared" si="2"/>
        <v>25</v>
      </c>
      <c r="B29" s="5">
        <v>6</v>
      </c>
      <c r="C29" s="69" t="s">
        <v>113</v>
      </c>
      <c r="D29" t="s">
        <v>114</v>
      </c>
      <c r="E29" s="69">
        <v>0</v>
      </c>
      <c r="F29" s="69">
        <v>0</v>
      </c>
      <c r="G29" s="69">
        <v>0.5</v>
      </c>
      <c r="H29" s="69">
        <v>0</v>
      </c>
      <c r="I29" s="69">
        <v>4.5</v>
      </c>
      <c r="J29" s="69">
        <v>0</v>
      </c>
      <c r="K29" s="69">
        <v>0</v>
      </c>
      <c r="L29" s="69">
        <v>0</v>
      </c>
      <c r="M29" s="4">
        <f t="shared" si="0"/>
        <v>5</v>
      </c>
      <c r="N29" s="4">
        <f t="shared" si="1"/>
        <v>5</v>
      </c>
      <c r="S29" s="13"/>
    </row>
    <row r="30" spans="1:19" ht="12.75" customHeight="1">
      <c r="A30" s="4">
        <f t="shared" si="2"/>
        <v>26</v>
      </c>
      <c r="B30" s="5">
        <v>6</v>
      </c>
      <c r="C30" s="5" t="s">
        <v>145</v>
      </c>
      <c r="D30" s="7" t="s">
        <v>140</v>
      </c>
      <c r="E30" s="12">
        <v>0</v>
      </c>
      <c r="F30" s="12">
        <v>1</v>
      </c>
      <c r="G30" s="12">
        <v>0</v>
      </c>
      <c r="H30" s="12">
        <v>1</v>
      </c>
      <c r="I30" s="12">
        <v>3</v>
      </c>
      <c r="J30" s="12">
        <v>0</v>
      </c>
      <c r="K30" s="12">
        <v>0</v>
      </c>
      <c r="L30" s="12">
        <v>0</v>
      </c>
      <c r="M30" s="4">
        <f t="shared" si="0"/>
        <v>5</v>
      </c>
      <c r="N30" s="4">
        <f t="shared" si="1"/>
        <v>5</v>
      </c>
      <c r="O30"/>
      <c r="S30" s="13"/>
    </row>
    <row r="31" spans="1:19" ht="12.75" customHeight="1">
      <c r="A31" s="4">
        <f t="shared" si="2"/>
        <v>27</v>
      </c>
      <c r="B31" s="5">
        <v>6</v>
      </c>
      <c r="C31" s="69">
        <v>66</v>
      </c>
      <c r="D31" t="s">
        <v>138</v>
      </c>
      <c r="E31" s="69">
        <v>0</v>
      </c>
      <c r="F31" s="69">
        <v>0.5</v>
      </c>
      <c r="G31" s="69">
        <v>0.5</v>
      </c>
      <c r="H31" s="69">
        <v>0.5</v>
      </c>
      <c r="I31" s="69">
        <v>0</v>
      </c>
      <c r="J31" s="69">
        <v>0.5</v>
      </c>
      <c r="K31" s="69">
        <v>1</v>
      </c>
      <c r="L31" s="69">
        <v>3</v>
      </c>
      <c r="M31" s="4">
        <f t="shared" si="0"/>
        <v>6</v>
      </c>
      <c r="N31" s="4">
        <f t="shared" si="1"/>
        <v>5</v>
      </c>
      <c r="S31" s="13"/>
    </row>
    <row r="32" spans="1:19" ht="12.75" customHeight="1">
      <c r="A32" s="4">
        <f t="shared" si="2"/>
        <v>28</v>
      </c>
      <c r="B32" s="17" t="s">
        <v>18</v>
      </c>
      <c r="C32" s="17" t="s">
        <v>26</v>
      </c>
      <c r="D32" s="4" t="s">
        <v>48</v>
      </c>
      <c r="E32" s="4">
        <v>0</v>
      </c>
      <c r="F32" s="4">
        <v>0.5</v>
      </c>
      <c r="G32" s="4">
        <v>0</v>
      </c>
      <c r="H32" s="4">
        <v>0</v>
      </c>
      <c r="I32" s="4">
        <v>1</v>
      </c>
      <c r="J32" s="4">
        <v>0</v>
      </c>
      <c r="K32" s="4">
        <v>0</v>
      </c>
      <c r="L32" s="4">
        <v>3</v>
      </c>
      <c r="M32" s="4">
        <f t="shared" si="0"/>
        <v>4.5</v>
      </c>
      <c r="N32" s="4">
        <f t="shared" si="1"/>
        <v>4.5</v>
      </c>
      <c r="S32" s="13"/>
    </row>
    <row r="33" spans="1:19" ht="12.75" customHeight="1">
      <c r="A33" s="4">
        <f t="shared" si="2"/>
        <v>29</v>
      </c>
      <c r="B33" s="17" t="s">
        <v>12</v>
      </c>
      <c r="C33" s="17" t="s">
        <v>39</v>
      </c>
      <c r="D33" s="4" t="s">
        <v>40</v>
      </c>
      <c r="E33" s="4">
        <v>0.5</v>
      </c>
      <c r="F33" s="4">
        <v>0</v>
      </c>
      <c r="G33" s="4">
        <v>0.5</v>
      </c>
      <c r="H33" s="4">
        <v>0</v>
      </c>
      <c r="I33" s="4">
        <v>1</v>
      </c>
      <c r="J33" s="4">
        <v>0</v>
      </c>
      <c r="K33" s="4">
        <v>0</v>
      </c>
      <c r="L33" s="4">
        <v>3</v>
      </c>
      <c r="M33" s="4">
        <f t="shared" si="0"/>
        <v>5</v>
      </c>
      <c r="N33" s="4">
        <f t="shared" si="1"/>
        <v>4.5</v>
      </c>
      <c r="S33" s="13"/>
    </row>
    <row r="34" spans="1:19" ht="12.75" customHeight="1">
      <c r="A34" s="4">
        <f t="shared" si="2"/>
        <v>30</v>
      </c>
      <c r="B34" s="17">
        <v>6</v>
      </c>
      <c r="C34" s="17" t="s">
        <v>82</v>
      </c>
      <c r="D34" s="4" t="s">
        <v>151</v>
      </c>
      <c r="E34" s="4">
        <v>0</v>
      </c>
      <c r="F34" s="4">
        <v>0</v>
      </c>
      <c r="G34" s="4">
        <v>0.5</v>
      </c>
      <c r="H34" s="4">
        <v>0.5</v>
      </c>
      <c r="I34" s="4">
        <v>0.5</v>
      </c>
      <c r="J34" s="4">
        <v>1</v>
      </c>
      <c r="K34" s="4">
        <v>0</v>
      </c>
      <c r="L34" s="4">
        <v>3</v>
      </c>
      <c r="M34" s="4">
        <f t="shared" si="0"/>
        <v>5.5</v>
      </c>
      <c r="N34" s="4">
        <f t="shared" si="1"/>
        <v>4.5</v>
      </c>
      <c r="S34" s="13"/>
    </row>
    <row r="35" spans="1:19" ht="12.75" customHeight="1">
      <c r="A35" s="4">
        <f t="shared" si="2"/>
        <v>31</v>
      </c>
      <c r="B35" s="17">
        <v>6</v>
      </c>
      <c r="C35" s="17">
        <v>55</v>
      </c>
      <c r="D35" s="4" t="s">
        <v>19</v>
      </c>
      <c r="E35" s="4">
        <v>0</v>
      </c>
      <c r="F35" s="4">
        <v>0.5</v>
      </c>
      <c r="G35" s="4">
        <v>0.5</v>
      </c>
      <c r="H35" s="4">
        <v>0</v>
      </c>
      <c r="I35" s="4">
        <v>3</v>
      </c>
      <c r="J35" s="4">
        <v>0</v>
      </c>
      <c r="K35" s="4">
        <v>0</v>
      </c>
      <c r="L35" s="4">
        <v>0</v>
      </c>
      <c r="M35" s="4">
        <f t="shared" si="0"/>
        <v>4</v>
      </c>
      <c r="N35" s="4">
        <f t="shared" si="1"/>
        <v>4</v>
      </c>
      <c r="S35" s="13"/>
    </row>
    <row r="36" spans="1:19" ht="12.75" customHeight="1">
      <c r="A36" s="4">
        <f t="shared" si="2"/>
        <v>32</v>
      </c>
      <c r="B36" s="17">
        <v>6</v>
      </c>
      <c r="C36" s="17" t="s">
        <v>28</v>
      </c>
      <c r="D36" s="4" t="s">
        <v>59</v>
      </c>
      <c r="E36" s="4">
        <v>0</v>
      </c>
      <c r="F36" s="4">
        <v>0</v>
      </c>
      <c r="G36" s="4">
        <v>0</v>
      </c>
      <c r="H36" s="4">
        <v>0.5</v>
      </c>
      <c r="I36" s="4">
        <v>0.5</v>
      </c>
      <c r="J36" s="4">
        <v>0</v>
      </c>
      <c r="K36" s="4">
        <v>0</v>
      </c>
      <c r="L36" s="4">
        <v>3</v>
      </c>
      <c r="M36" s="4">
        <f t="shared" si="0"/>
        <v>4</v>
      </c>
      <c r="N36" s="4">
        <f t="shared" si="1"/>
        <v>4</v>
      </c>
      <c r="S36" s="13"/>
    </row>
    <row r="37" spans="1:19" ht="12.75" customHeight="1">
      <c r="A37" s="4">
        <f t="shared" si="2"/>
        <v>33</v>
      </c>
      <c r="B37" s="17">
        <v>6</v>
      </c>
      <c r="C37" s="17" t="s">
        <v>61</v>
      </c>
      <c r="D37" s="4" t="s">
        <v>62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3</v>
      </c>
      <c r="K37" s="4">
        <v>1</v>
      </c>
      <c r="L37" s="4">
        <v>0</v>
      </c>
      <c r="M37" s="4">
        <f aca="true" t="shared" si="3" ref="M37:M68">SUM(E37:L37)</f>
        <v>4</v>
      </c>
      <c r="N37" s="4">
        <f aca="true" t="shared" si="4" ref="N37:N68">MAX(MAX((E37+F37+G37),(E37+F37+H37),(E37+F37+I37),(E37+F37+J37+K37),(E37+G37+H37),(E37+G37+I37),(E37+G37+J37+K37),(E37+H37+I37),(E37+H37+J37+K37),(E37+I37+J37+K37),(F37+G37+H37),(F37+H37+I37),(F37+I37+J37+K37),(G37+H37+I37),(G37+I37+J37+K37),(H37+I37+J37+K37),(E37+F37+L37),(L37+F37+G37),(L37+F37+H37),(L37+F37+I37),(L37+F37+J37+K37),(L37+G37+H37),(L37+G37+I37),(L37+G37+J37+K37),(L37+H37+I37),(L37+H37+J37+K37),(L37+I37+J37+K37)),MAX((L37+E37+G37),(L37+E37+H37),(L37+E37+I37),(L37+E37+J37+K37),(F37+G37+I37),(F37+G37+J37+K37),(F37+H37+J37+K37),(G37+H37+J37+K37)))</f>
        <v>4</v>
      </c>
      <c r="S37" s="13"/>
    </row>
    <row r="38" spans="1:19" ht="12.75" customHeight="1">
      <c r="A38" s="4">
        <f t="shared" si="2"/>
        <v>34</v>
      </c>
      <c r="B38" s="17">
        <v>6</v>
      </c>
      <c r="C38" s="17">
        <v>128</v>
      </c>
      <c r="D38" s="4" t="s">
        <v>81</v>
      </c>
      <c r="E38" s="4">
        <v>0</v>
      </c>
      <c r="F38" s="4">
        <v>0</v>
      </c>
      <c r="G38" s="4">
        <v>0.5</v>
      </c>
      <c r="H38" s="4">
        <v>0.5</v>
      </c>
      <c r="I38" s="4">
        <v>0</v>
      </c>
      <c r="J38" s="4">
        <v>0</v>
      </c>
      <c r="K38" s="4">
        <v>0</v>
      </c>
      <c r="L38" s="4">
        <v>3</v>
      </c>
      <c r="M38" s="4">
        <f t="shared" si="3"/>
        <v>4</v>
      </c>
      <c r="N38" s="4">
        <f t="shared" si="4"/>
        <v>4</v>
      </c>
      <c r="S38" s="13"/>
    </row>
    <row r="39" spans="1:19" ht="12.75" customHeight="1">
      <c r="A39" s="4">
        <f t="shared" si="2"/>
        <v>35</v>
      </c>
      <c r="B39" s="17">
        <v>6</v>
      </c>
      <c r="C39" s="17">
        <v>19</v>
      </c>
      <c r="D39" s="4" t="s">
        <v>86</v>
      </c>
      <c r="E39" s="4">
        <v>0</v>
      </c>
      <c r="F39" s="4">
        <v>0</v>
      </c>
      <c r="G39" s="4">
        <v>0.5</v>
      </c>
      <c r="H39" s="4">
        <v>0.5</v>
      </c>
      <c r="I39" s="4">
        <v>0</v>
      </c>
      <c r="J39" s="4">
        <v>0</v>
      </c>
      <c r="K39" s="4">
        <v>0</v>
      </c>
      <c r="L39" s="4">
        <v>3</v>
      </c>
      <c r="M39" s="4">
        <f t="shared" si="3"/>
        <v>4</v>
      </c>
      <c r="N39" s="4">
        <f t="shared" si="4"/>
        <v>4</v>
      </c>
      <c r="S39" s="13"/>
    </row>
    <row r="40" spans="1:19" ht="12.75" customHeight="1">
      <c r="A40" s="4">
        <f t="shared" si="2"/>
        <v>36</v>
      </c>
      <c r="B40" s="5">
        <v>6</v>
      </c>
      <c r="C40" s="69">
        <v>218</v>
      </c>
      <c r="D40" t="s">
        <v>112</v>
      </c>
      <c r="E40" s="69">
        <v>0.5</v>
      </c>
      <c r="F40" s="69">
        <v>0</v>
      </c>
      <c r="G40" s="69">
        <v>0.5</v>
      </c>
      <c r="H40" s="69">
        <v>0</v>
      </c>
      <c r="I40" s="69">
        <v>3</v>
      </c>
      <c r="J40" s="69">
        <v>0</v>
      </c>
      <c r="K40" s="69">
        <v>0</v>
      </c>
      <c r="L40" s="69">
        <v>0</v>
      </c>
      <c r="M40" s="4">
        <f t="shared" si="3"/>
        <v>4</v>
      </c>
      <c r="N40" s="4">
        <f t="shared" si="4"/>
        <v>4</v>
      </c>
      <c r="S40" s="13"/>
    </row>
    <row r="41" spans="1:19" ht="12.75" customHeight="1">
      <c r="A41" s="4">
        <f t="shared" si="2"/>
        <v>37</v>
      </c>
      <c r="B41" s="17">
        <v>6</v>
      </c>
      <c r="C41" s="17" t="s">
        <v>57</v>
      </c>
      <c r="D41" s="4" t="s">
        <v>58</v>
      </c>
      <c r="E41" s="4">
        <v>0</v>
      </c>
      <c r="F41" s="4">
        <v>0.5</v>
      </c>
      <c r="G41" s="4">
        <v>0</v>
      </c>
      <c r="H41" s="4">
        <v>0.5</v>
      </c>
      <c r="I41" s="4">
        <v>0.5</v>
      </c>
      <c r="J41" s="4">
        <v>0</v>
      </c>
      <c r="K41" s="4">
        <v>0</v>
      </c>
      <c r="L41" s="4">
        <v>3</v>
      </c>
      <c r="M41" s="4">
        <f t="shared" si="3"/>
        <v>4.5</v>
      </c>
      <c r="N41" s="4">
        <f t="shared" si="4"/>
        <v>4</v>
      </c>
      <c r="S41" s="13"/>
    </row>
    <row r="42" spans="1:19" ht="12.75" customHeight="1">
      <c r="A42" s="4">
        <f t="shared" si="2"/>
        <v>38</v>
      </c>
      <c r="B42" s="17">
        <v>6</v>
      </c>
      <c r="C42" s="17" t="s">
        <v>82</v>
      </c>
      <c r="D42" s="4" t="s">
        <v>85</v>
      </c>
      <c r="E42" s="4">
        <v>0.5</v>
      </c>
      <c r="F42" s="4">
        <v>0.5</v>
      </c>
      <c r="G42" s="4">
        <v>0.5</v>
      </c>
      <c r="H42" s="4">
        <v>0.5</v>
      </c>
      <c r="I42" s="4">
        <v>0</v>
      </c>
      <c r="J42" s="4">
        <v>0</v>
      </c>
      <c r="K42" s="4">
        <v>0</v>
      </c>
      <c r="L42" s="4">
        <v>3</v>
      </c>
      <c r="M42" s="4">
        <f t="shared" si="3"/>
        <v>5</v>
      </c>
      <c r="N42" s="4">
        <f t="shared" si="4"/>
        <v>4</v>
      </c>
      <c r="S42" s="13"/>
    </row>
    <row r="43" spans="1:19" ht="12.75" customHeight="1">
      <c r="A43" s="4">
        <f t="shared" si="2"/>
        <v>39</v>
      </c>
      <c r="B43" s="17" t="s">
        <v>14</v>
      </c>
      <c r="C43" s="17">
        <v>141</v>
      </c>
      <c r="D43" s="4" t="s">
        <v>38</v>
      </c>
      <c r="E43" s="4">
        <v>0</v>
      </c>
      <c r="F43" s="4">
        <v>0</v>
      </c>
      <c r="G43" s="4">
        <v>0</v>
      </c>
      <c r="H43" s="4">
        <v>0</v>
      </c>
      <c r="I43" s="4">
        <v>0.5</v>
      </c>
      <c r="J43" s="4">
        <v>0</v>
      </c>
      <c r="K43" s="4">
        <v>0</v>
      </c>
      <c r="L43" s="4">
        <v>3</v>
      </c>
      <c r="M43" s="4">
        <f t="shared" si="3"/>
        <v>3.5</v>
      </c>
      <c r="N43" s="4">
        <f t="shared" si="4"/>
        <v>3.5</v>
      </c>
      <c r="S43" s="13"/>
    </row>
    <row r="44" spans="1:19" ht="12.75" customHeight="1">
      <c r="A44" s="4">
        <f t="shared" si="2"/>
        <v>40</v>
      </c>
      <c r="B44" s="17" t="s">
        <v>12</v>
      </c>
      <c r="C44" s="17">
        <v>66</v>
      </c>
      <c r="D44" s="4" t="s">
        <v>22</v>
      </c>
      <c r="E44" s="4">
        <v>0</v>
      </c>
      <c r="F44" s="4">
        <v>0.5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3</v>
      </c>
      <c r="M44" s="4">
        <f t="shared" si="3"/>
        <v>3.5</v>
      </c>
      <c r="N44" s="4">
        <f t="shared" si="4"/>
        <v>3.5</v>
      </c>
      <c r="S44" s="13"/>
    </row>
    <row r="45" spans="1:19" ht="12.75" customHeight="1">
      <c r="A45" s="4">
        <f t="shared" si="2"/>
        <v>41</v>
      </c>
      <c r="B45" s="17">
        <v>6</v>
      </c>
      <c r="C45" s="17">
        <v>137</v>
      </c>
      <c r="D45" s="4" t="s">
        <v>88</v>
      </c>
      <c r="E45" s="4">
        <v>0</v>
      </c>
      <c r="F45" s="4">
        <v>0</v>
      </c>
      <c r="G45" s="4">
        <v>0.5</v>
      </c>
      <c r="H45" s="4">
        <v>0</v>
      </c>
      <c r="I45" s="4">
        <v>0</v>
      </c>
      <c r="J45" s="4">
        <v>0</v>
      </c>
      <c r="K45" s="4">
        <v>0</v>
      </c>
      <c r="L45" s="4">
        <v>3</v>
      </c>
      <c r="M45" s="4">
        <f t="shared" si="3"/>
        <v>3.5</v>
      </c>
      <c r="N45" s="4">
        <f t="shared" si="4"/>
        <v>3.5</v>
      </c>
      <c r="S45" s="13"/>
    </row>
    <row r="46" spans="1:19" ht="12.75" customHeight="1">
      <c r="A46" s="4">
        <f t="shared" si="2"/>
        <v>42</v>
      </c>
      <c r="B46" s="17">
        <v>6</v>
      </c>
      <c r="C46" s="17">
        <v>218</v>
      </c>
      <c r="D46" s="4" t="s">
        <v>60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3</v>
      </c>
      <c r="M46" s="4">
        <f t="shared" si="3"/>
        <v>3</v>
      </c>
      <c r="N46" s="4">
        <f t="shared" si="4"/>
        <v>3</v>
      </c>
      <c r="S46" s="13"/>
    </row>
    <row r="47" spans="1:19" ht="12.75" customHeight="1">
      <c r="A47" s="4">
        <f t="shared" si="2"/>
        <v>43</v>
      </c>
      <c r="B47" s="17">
        <v>6</v>
      </c>
      <c r="C47" s="17" t="s">
        <v>63</v>
      </c>
      <c r="D47" s="4" t="s">
        <v>64</v>
      </c>
      <c r="E47" s="4">
        <v>0</v>
      </c>
      <c r="F47" s="4">
        <v>0.5</v>
      </c>
      <c r="G47" s="4">
        <v>0</v>
      </c>
      <c r="H47" s="4">
        <v>0</v>
      </c>
      <c r="I47" s="4">
        <v>0</v>
      </c>
      <c r="J47" s="4">
        <v>0.5</v>
      </c>
      <c r="K47" s="4">
        <v>2</v>
      </c>
      <c r="L47" s="4">
        <v>0</v>
      </c>
      <c r="M47" s="4">
        <f t="shared" si="3"/>
        <v>3</v>
      </c>
      <c r="N47" s="4">
        <f t="shared" si="4"/>
        <v>3</v>
      </c>
      <c r="S47" s="13"/>
    </row>
    <row r="48" spans="1:19" ht="12.75" customHeight="1">
      <c r="A48" s="4">
        <f t="shared" si="2"/>
        <v>44</v>
      </c>
      <c r="B48" s="5">
        <v>6</v>
      </c>
      <c r="C48" s="69" t="s">
        <v>115</v>
      </c>
      <c r="D48" t="s">
        <v>116</v>
      </c>
      <c r="E48" s="69">
        <v>0</v>
      </c>
      <c r="F48" s="69">
        <v>0</v>
      </c>
      <c r="G48" s="69">
        <v>0</v>
      </c>
      <c r="H48" s="69">
        <v>0</v>
      </c>
      <c r="I48" s="69">
        <v>3</v>
      </c>
      <c r="J48" s="69">
        <v>0</v>
      </c>
      <c r="K48" s="69">
        <v>0</v>
      </c>
      <c r="L48" s="69">
        <v>0</v>
      </c>
      <c r="M48" s="4">
        <f t="shared" si="3"/>
        <v>3</v>
      </c>
      <c r="N48" s="4">
        <f t="shared" si="4"/>
        <v>3</v>
      </c>
      <c r="S48" s="13"/>
    </row>
    <row r="49" spans="1:19" ht="12.75" customHeight="1">
      <c r="A49" s="4">
        <f t="shared" si="2"/>
        <v>45</v>
      </c>
      <c r="B49" s="5">
        <v>6</v>
      </c>
      <c r="C49" s="69">
        <v>137</v>
      </c>
      <c r="D49" t="s">
        <v>119</v>
      </c>
      <c r="E49" s="69">
        <v>0</v>
      </c>
      <c r="F49" s="69">
        <v>0</v>
      </c>
      <c r="G49" s="69">
        <v>0</v>
      </c>
      <c r="H49" s="69">
        <v>0</v>
      </c>
      <c r="I49" s="69">
        <v>3</v>
      </c>
      <c r="J49" s="69">
        <v>0</v>
      </c>
      <c r="K49" s="69">
        <v>0</v>
      </c>
      <c r="L49" s="69">
        <v>0</v>
      </c>
      <c r="M49" s="4">
        <f t="shared" si="3"/>
        <v>3</v>
      </c>
      <c r="N49" s="4">
        <f t="shared" si="4"/>
        <v>3</v>
      </c>
      <c r="S49" s="13"/>
    </row>
    <row r="50" spans="1:19" ht="12.75" customHeight="1">
      <c r="A50" s="4">
        <f t="shared" si="2"/>
        <v>46</v>
      </c>
      <c r="B50" s="17">
        <v>6</v>
      </c>
      <c r="C50" s="17" t="s">
        <v>95</v>
      </c>
      <c r="D50" s="4" t="s">
        <v>96</v>
      </c>
      <c r="E50" s="4">
        <v>0</v>
      </c>
      <c r="F50" s="4">
        <v>0.5</v>
      </c>
      <c r="G50" s="4">
        <v>1</v>
      </c>
      <c r="H50" s="4">
        <v>1</v>
      </c>
      <c r="I50" s="4">
        <v>0</v>
      </c>
      <c r="J50" s="4">
        <v>1</v>
      </c>
      <c r="K50" s="4">
        <v>0</v>
      </c>
      <c r="L50" s="4">
        <v>0</v>
      </c>
      <c r="M50" s="4">
        <f t="shared" si="3"/>
        <v>3.5</v>
      </c>
      <c r="N50" s="4">
        <f t="shared" si="4"/>
        <v>3</v>
      </c>
      <c r="S50" s="13"/>
    </row>
    <row r="51" spans="1:19" ht="12.75" customHeight="1">
      <c r="A51" s="4">
        <f t="shared" si="2"/>
        <v>47</v>
      </c>
      <c r="B51" s="17" t="s">
        <v>12</v>
      </c>
      <c r="C51" s="17">
        <v>55</v>
      </c>
      <c r="D51" s="4" t="s">
        <v>25</v>
      </c>
      <c r="E51" s="4">
        <v>0</v>
      </c>
      <c r="F51" s="4">
        <v>0</v>
      </c>
      <c r="G51" s="4">
        <v>0</v>
      </c>
      <c r="H51" s="4">
        <v>0</v>
      </c>
      <c r="I51" s="4">
        <v>0.5</v>
      </c>
      <c r="J51" s="4">
        <v>0</v>
      </c>
      <c r="K51" s="4">
        <v>0</v>
      </c>
      <c r="L51" s="4">
        <v>1.5</v>
      </c>
      <c r="M51" s="4">
        <f t="shared" si="3"/>
        <v>2</v>
      </c>
      <c r="N51" s="4">
        <f t="shared" si="4"/>
        <v>2</v>
      </c>
      <c r="S51" s="13"/>
    </row>
    <row r="52" spans="1:19" ht="12.75" customHeight="1">
      <c r="A52" s="4">
        <f t="shared" si="2"/>
        <v>48</v>
      </c>
      <c r="B52" s="17" t="s">
        <v>16</v>
      </c>
      <c r="C52" s="17" t="s">
        <v>6</v>
      </c>
      <c r="D52" s="4" t="s">
        <v>21</v>
      </c>
      <c r="E52" s="4">
        <v>0</v>
      </c>
      <c r="F52" s="4">
        <v>0.5</v>
      </c>
      <c r="G52" s="4">
        <v>0</v>
      </c>
      <c r="H52" s="4">
        <v>0</v>
      </c>
      <c r="I52" s="4">
        <v>1.5</v>
      </c>
      <c r="J52" s="4">
        <v>0</v>
      </c>
      <c r="K52" s="4">
        <v>0</v>
      </c>
      <c r="L52" s="4">
        <v>0</v>
      </c>
      <c r="M52" s="4">
        <f t="shared" si="3"/>
        <v>2</v>
      </c>
      <c r="N52" s="4">
        <f t="shared" si="4"/>
        <v>2</v>
      </c>
      <c r="S52" s="13"/>
    </row>
    <row r="53" spans="1:19" ht="12.75" customHeight="1">
      <c r="A53" s="4">
        <f t="shared" si="2"/>
        <v>49</v>
      </c>
      <c r="B53" s="17" t="s">
        <v>14</v>
      </c>
      <c r="C53" s="17">
        <v>137</v>
      </c>
      <c r="D53" s="4" t="s">
        <v>51</v>
      </c>
      <c r="E53" s="4">
        <v>0.5</v>
      </c>
      <c r="F53" s="4">
        <v>0.5</v>
      </c>
      <c r="G53" s="4">
        <v>0</v>
      </c>
      <c r="H53" s="4">
        <v>0.5</v>
      </c>
      <c r="I53" s="4">
        <v>0</v>
      </c>
      <c r="J53" s="4">
        <v>0</v>
      </c>
      <c r="K53" s="4">
        <v>0</v>
      </c>
      <c r="L53" s="4">
        <v>0</v>
      </c>
      <c r="M53" s="4">
        <f t="shared" si="3"/>
        <v>1.5</v>
      </c>
      <c r="N53" s="4">
        <f t="shared" si="4"/>
        <v>1.5</v>
      </c>
      <c r="S53" s="13"/>
    </row>
    <row r="54" spans="1:19" ht="12.75" customHeight="1">
      <c r="A54" s="4">
        <f t="shared" si="2"/>
        <v>50</v>
      </c>
      <c r="B54" s="17" t="s">
        <v>12</v>
      </c>
      <c r="C54" s="17">
        <v>137</v>
      </c>
      <c r="D54" s="4" t="s">
        <v>35</v>
      </c>
      <c r="E54" s="4">
        <v>0</v>
      </c>
      <c r="F54" s="4">
        <v>0</v>
      </c>
      <c r="G54" s="4">
        <v>0</v>
      </c>
      <c r="H54" s="4">
        <v>0.5</v>
      </c>
      <c r="I54" s="4">
        <v>0</v>
      </c>
      <c r="J54" s="4">
        <v>0</v>
      </c>
      <c r="K54" s="4">
        <v>0</v>
      </c>
      <c r="L54" s="4">
        <v>1</v>
      </c>
      <c r="M54" s="4">
        <f t="shared" si="3"/>
        <v>1.5</v>
      </c>
      <c r="N54" s="4">
        <f t="shared" si="4"/>
        <v>1.5</v>
      </c>
      <c r="S54" s="13"/>
    </row>
    <row r="55" spans="1:19" ht="12.75" customHeight="1">
      <c r="A55" s="4">
        <f t="shared" si="2"/>
        <v>51</v>
      </c>
      <c r="B55" s="17" t="s">
        <v>12</v>
      </c>
      <c r="C55" s="17" t="s">
        <v>28</v>
      </c>
      <c r="D55" s="4" t="s">
        <v>15</v>
      </c>
      <c r="E55" s="4">
        <v>0</v>
      </c>
      <c r="F55" s="4">
        <v>0.5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f t="shared" si="3"/>
        <v>1.5</v>
      </c>
      <c r="N55" s="4">
        <f t="shared" si="4"/>
        <v>1.5</v>
      </c>
      <c r="S55" s="13"/>
    </row>
    <row r="56" spans="1:19" ht="12.75" customHeight="1">
      <c r="A56" s="4">
        <f t="shared" si="2"/>
        <v>52</v>
      </c>
      <c r="B56" s="17" t="s">
        <v>10</v>
      </c>
      <c r="C56" s="17" t="s">
        <v>28</v>
      </c>
      <c r="D56" s="4" t="s">
        <v>37</v>
      </c>
      <c r="E56" s="4">
        <v>0</v>
      </c>
      <c r="F56" s="4">
        <v>0.5</v>
      </c>
      <c r="G56" s="4">
        <v>0</v>
      </c>
      <c r="H56" s="4">
        <v>0.5</v>
      </c>
      <c r="I56" s="4">
        <v>0.5</v>
      </c>
      <c r="J56" s="4">
        <v>0</v>
      </c>
      <c r="K56" s="4">
        <v>0</v>
      </c>
      <c r="L56" s="4">
        <v>0</v>
      </c>
      <c r="M56" s="4">
        <f t="shared" si="3"/>
        <v>1.5</v>
      </c>
      <c r="N56" s="4">
        <f t="shared" si="4"/>
        <v>1.5</v>
      </c>
      <c r="S56" s="13"/>
    </row>
    <row r="57" spans="1:19" ht="12.75" customHeight="1">
      <c r="A57" s="4">
        <f t="shared" si="2"/>
        <v>53</v>
      </c>
      <c r="B57" s="17">
        <v>6</v>
      </c>
      <c r="C57" s="17">
        <v>137</v>
      </c>
      <c r="D57" s="4" t="s">
        <v>65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1.5</v>
      </c>
      <c r="M57" s="4">
        <f t="shared" si="3"/>
        <v>1.5</v>
      </c>
      <c r="N57" s="4">
        <f t="shared" si="4"/>
        <v>1.5</v>
      </c>
      <c r="S57" s="13"/>
    </row>
    <row r="58" spans="1:19" ht="12.75" customHeight="1">
      <c r="A58" s="4">
        <f t="shared" si="2"/>
        <v>54</v>
      </c>
      <c r="B58" s="17" t="s">
        <v>12</v>
      </c>
      <c r="C58" s="17">
        <v>128</v>
      </c>
      <c r="D58" s="4" t="s">
        <v>20</v>
      </c>
      <c r="E58" s="4">
        <v>0</v>
      </c>
      <c r="F58" s="4">
        <v>0.5</v>
      </c>
      <c r="G58" s="4">
        <v>0</v>
      </c>
      <c r="H58" s="4">
        <v>0.5</v>
      </c>
      <c r="I58" s="4">
        <v>0</v>
      </c>
      <c r="J58" s="4">
        <v>0</v>
      </c>
      <c r="K58" s="4">
        <v>0</v>
      </c>
      <c r="L58" s="4">
        <v>0</v>
      </c>
      <c r="M58" s="4">
        <f t="shared" si="3"/>
        <v>1</v>
      </c>
      <c r="N58" s="4">
        <f t="shared" si="4"/>
        <v>1</v>
      </c>
      <c r="S58" s="13"/>
    </row>
    <row r="59" spans="1:19" ht="12.75" customHeight="1">
      <c r="A59" s="4">
        <f t="shared" si="2"/>
        <v>55</v>
      </c>
      <c r="B59" s="17" t="s">
        <v>11</v>
      </c>
      <c r="C59" s="17" t="s">
        <v>27</v>
      </c>
      <c r="D59" s="4" t="s">
        <v>24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</v>
      </c>
      <c r="L59" s="4">
        <v>0</v>
      </c>
      <c r="M59" s="4">
        <f t="shared" si="3"/>
        <v>1</v>
      </c>
      <c r="N59" s="4">
        <f t="shared" si="4"/>
        <v>1</v>
      </c>
      <c r="S59" s="13"/>
    </row>
    <row r="60" spans="1:19" ht="12.75" customHeight="1">
      <c r="A60" s="4">
        <f t="shared" si="2"/>
        <v>56</v>
      </c>
      <c r="B60" s="17" t="s">
        <v>14</v>
      </c>
      <c r="C60" s="17">
        <v>202</v>
      </c>
      <c r="D60" s="4" t="s">
        <v>46</v>
      </c>
      <c r="E60" s="4">
        <v>0</v>
      </c>
      <c r="F60" s="4">
        <v>0.5</v>
      </c>
      <c r="G60" s="4">
        <v>0</v>
      </c>
      <c r="H60" s="4">
        <v>0</v>
      </c>
      <c r="I60" s="4">
        <v>0.5</v>
      </c>
      <c r="J60" s="4">
        <v>0</v>
      </c>
      <c r="K60" s="4">
        <v>0</v>
      </c>
      <c r="L60" s="4">
        <v>0</v>
      </c>
      <c r="M60" s="4">
        <f t="shared" si="3"/>
        <v>1</v>
      </c>
      <c r="N60" s="4">
        <f t="shared" si="4"/>
        <v>1</v>
      </c>
      <c r="S60" s="13"/>
    </row>
    <row r="61" spans="1:19" ht="12.75" customHeight="1">
      <c r="A61" s="4">
        <f t="shared" si="2"/>
        <v>57</v>
      </c>
      <c r="B61" s="17" t="s">
        <v>14</v>
      </c>
      <c r="C61" s="17">
        <v>67</v>
      </c>
      <c r="D61" s="4" t="s">
        <v>23</v>
      </c>
      <c r="E61" s="4">
        <v>0</v>
      </c>
      <c r="F61" s="4">
        <v>0</v>
      </c>
      <c r="G61" s="4">
        <v>0</v>
      </c>
      <c r="H61" s="4">
        <v>0.5</v>
      </c>
      <c r="I61" s="4">
        <v>0.5</v>
      </c>
      <c r="J61" s="4">
        <v>0</v>
      </c>
      <c r="K61" s="4">
        <v>0</v>
      </c>
      <c r="L61" s="4">
        <v>0</v>
      </c>
      <c r="M61" s="4">
        <f t="shared" si="3"/>
        <v>1</v>
      </c>
      <c r="N61" s="4">
        <f t="shared" si="4"/>
        <v>1</v>
      </c>
      <c r="S61" s="13"/>
    </row>
    <row r="62" spans="1:19" ht="12.75" customHeight="1">
      <c r="A62" s="4">
        <f t="shared" si="2"/>
        <v>58</v>
      </c>
      <c r="B62" s="17">
        <v>6</v>
      </c>
      <c r="C62" s="17">
        <v>132</v>
      </c>
      <c r="D62" s="4" t="s">
        <v>66</v>
      </c>
      <c r="E62" s="4">
        <v>0</v>
      </c>
      <c r="F62" s="4">
        <v>0</v>
      </c>
      <c r="G62" s="4">
        <v>0</v>
      </c>
      <c r="H62" s="4">
        <v>0.5</v>
      </c>
      <c r="I62" s="4">
        <v>0.5</v>
      </c>
      <c r="J62" s="4">
        <v>0</v>
      </c>
      <c r="K62" s="4">
        <v>0</v>
      </c>
      <c r="L62" s="4">
        <v>0</v>
      </c>
      <c r="M62" s="4">
        <f t="shared" si="3"/>
        <v>1</v>
      </c>
      <c r="N62" s="4">
        <f t="shared" si="4"/>
        <v>1</v>
      </c>
      <c r="S62" s="13"/>
    </row>
    <row r="63" spans="1:19" ht="12.75" customHeight="1">
      <c r="A63" s="4">
        <f t="shared" si="2"/>
        <v>59</v>
      </c>
      <c r="B63" s="17">
        <v>6</v>
      </c>
      <c r="C63" s="17">
        <v>24</v>
      </c>
      <c r="D63" s="4" t="s">
        <v>67</v>
      </c>
      <c r="E63" s="4">
        <v>0.5</v>
      </c>
      <c r="F63" s="4">
        <v>0</v>
      </c>
      <c r="G63" s="4">
        <v>0</v>
      </c>
      <c r="H63" s="4">
        <v>0</v>
      </c>
      <c r="I63" s="4">
        <v>0.5</v>
      </c>
      <c r="J63" s="4">
        <v>0</v>
      </c>
      <c r="K63" s="4">
        <v>0</v>
      </c>
      <c r="L63" s="4">
        <v>0</v>
      </c>
      <c r="M63" s="4">
        <f t="shared" si="3"/>
        <v>1</v>
      </c>
      <c r="N63" s="4">
        <f t="shared" si="4"/>
        <v>1</v>
      </c>
      <c r="S63" s="13"/>
    </row>
    <row r="64" spans="1:19" ht="12.75" customHeight="1">
      <c r="A64" s="4">
        <f t="shared" si="2"/>
        <v>60</v>
      </c>
      <c r="B64" s="17">
        <v>6</v>
      </c>
      <c r="C64" s="17">
        <v>137</v>
      </c>
      <c r="D64" s="4" t="s">
        <v>92</v>
      </c>
      <c r="E64" s="4">
        <v>0</v>
      </c>
      <c r="F64" s="4">
        <v>0</v>
      </c>
      <c r="G64" s="4">
        <v>0</v>
      </c>
      <c r="H64" s="4">
        <v>0</v>
      </c>
      <c r="I64" s="4">
        <v>1</v>
      </c>
      <c r="J64" s="4">
        <v>0</v>
      </c>
      <c r="K64" s="4">
        <v>0</v>
      </c>
      <c r="L64" s="4">
        <v>0</v>
      </c>
      <c r="M64" s="4">
        <f t="shared" si="3"/>
        <v>1</v>
      </c>
      <c r="N64" s="4">
        <f t="shared" si="4"/>
        <v>1</v>
      </c>
      <c r="S64" s="13"/>
    </row>
    <row r="65" spans="1:19" ht="12.75" customHeight="1">
      <c r="A65" s="4">
        <f t="shared" si="2"/>
        <v>61</v>
      </c>
      <c r="B65" s="17">
        <v>6</v>
      </c>
      <c r="C65" s="17">
        <v>137</v>
      </c>
      <c r="D65" s="4" t="s">
        <v>100</v>
      </c>
      <c r="E65" s="4">
        <v>0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0</v>
      </c>
      <c r="M65" s="4">
        <f t="shared" si="3"/>
        <v>1</v>
      </c>
      <c r="N65" s="4">
        <f t="shared" si="4"/>
        <v>1</v>
      </c>
      <c r="S65" s="13"/>
    </row>
    <row r="66" spans="1:19" ht="12.75" customHeight="1">
      <c r="A66" s="4">
        <f t="shared" si="2"/>
        <v>62</v>
      </c>
      <c r="B66" s="5">
        <v>6</v>
      </c>
      <c r="C66" s="69">
        <v>24</v>
      </c>
      <c r="D66" t="s">
        <v>111</v>
      </c>
      <c r="E66" s="69">
        <v>0</v>
      </c>
      <c r="F66" s="69">
        <v>0</v>
      </c>
      <c r="G66" s="69">
        <v>0</v>
      </c>
      <c r="H66" s="69">
        <v>1</v>
      </c>
      <c r="I66" s="69">
        <v>0</v>
      </c>
      <c r="J66" s="69">
        <v>0</v>
      </c>
      <c r="K66" s="69">
        <v>0</v>
      </c>
      <c r="L66" s="69">
        <v>0</v>
      </c>
      <c r="M66" s="4">
        <f t="shared" si="3"/>
        <v>1</v>
      </c>
      <c r="N66" s="4">
        <f t="shared" si="4"/>
        <v>1</v>
      </c>
      <c r="S66" s="13"/>
    </row>
    <row r="67" spans="1:19" ht="12.75" customHeight="1">
      <c r="A67" s="4">
        <f t="shared" si="2"/>
        <v>63</v>
      </c>
      <c r="B67" s="5">
        <v>6</v>
      </c>
      <c r="C67" s="69">
        <v>137</v>
      </c>
      <c r="D67" t="s">
        <v>122</v>
      </c>
      <c r="E67" s="69">
        <v>0</v>
      </c>
      <c r="F67" s="69">
        <v>0.5</v>
      </c>
      <c r="G67" s="69">
        <v>0</v>
      </c>
      <c r="H67" s="69">
        <v>0</v>
      </c>
      <c r="I67" s="69">
        <v>0.5</v>
      </c>
      <c r="J67" s="69">
        <v>0</v>
      </c>
      <c r="K67" s="69">
        <v>0</v>
      </c>
      <c r="L67" s="69">
        <v>0</v>
      </c>
      <c r="M67" s="4">
        <f t="shared" si="3"/>
        <v>1</v>
      </c>
      <c r="N67" s="4">
        <f t="shared" si="4"/>
        <v>1</v>
      </c>
      <c r="S67" s="13"/>
    </row>
    <row r="68" spans="1:19" ht="12.75" customHeight="1">
      <c r="A68" s="4">
        <f t="shared" si="2"/>
        <v>64</v>
      </c>
      <c r="B68" s="5">
        <v>6</v>
      </c>
      <c r="C68" s="69">
        <v>218</v>
      </c>
      <c r="D68" t="s">
        <v>123</v>
      </c>
      <c r="E68" s="69">
        <v>0</v>
      </c>
      <c r="F68" s="69">
        <v>0</v>
      </c>
      <c r="G68" s="69">
        <v>0</v>
      </c>
      <c r="H68" s="69">
        <v>0.5</v>
      </c>
      <c r="I68" s="69">
        <v>0.5</v>
      </c>
      <c r="J68" s="69">
        <v>0</v>
      </c>
      <c r="K68" s="69">
        <v>0</v>
      </c>
      <c r="L68" s="69">
        <v>0</v>
      </c>
      <c r="M68" s="4">
        <f t="shared" si="3"/>
        <v>1</v>
      </c>
      <c r="N68" s="4">
        <f t="shared" si="4"/>
        <v>1</v>
      </c>
      <c r="S68" s="13"/>
    </row>
    <row r="69" spans="1:19" ht="12.75" customHeight="1">
      <c r="A69" s="4">
        <f t="shared" si="2"/>
        <v>65</v>
      </c>
      <c r="B69" s="5">
        <v>6</v>
      </c>
      <c r="C69" s="69" t="s">
        <v>128</v>
      </c>
      <c r="D69" t="s">
        <v>129</v>
      </c>
      <c r="E69" s="69">
        <v>0</v>
      </c>
      <c r="F69" s="69">
        <v>0</v>
      </c>
      <c r="G69" s="69">
        <v>0</v>
      </c>
      <c r="H69" s="69">
        <v>0</v>
      </c>
      <c r="I69" s="69">
        <v>0.5</v>
      </c>
      <c r="J69" s="69">
        <v>0.5</v>
      </c>
      <c r="K69" s="69">
        <v>0</v>
      </c>
      <c r="L69" s="69">
        <v>0</v>
      </c>
      <c r="M69" s="4">
        <f aca="true" t="shared" si="5" ref="M69:M100">SUM(E69:L69)</f>
        <v>1</v>
      </c>
      <c r="N69" s="4">
        <f aca="true" t="shared" si="6" ref="N69:N100">MAX(MAX((E69+F69+G69),(E69+F69+H69),(E69+F69+I69),(E69+F69+J69+K69),(E69+G69+H69),(E69+G69+I69),(E69+G69+J69+K69),(E69+H69+I69),(E69+H69+J69+K69),(E69+I69+J69+K69),(F69+G69+H69),(F69+H69+I69),(F69+I69+J69+K69),(G69+H69+I69),(G69+I69+J69+K69),(H69+I69+J69+K69),(E69+F69+L69),(L69+F69+G69),(L69+F69+H69),(L69+F69+I69),(L69+F69+J69+K69),(L69+G69+H69),(L69+G69+I69),(L69+G69+J69+K69),(L69+H69+I69),(L69+H69+J69+K69),(L69+I69+J69+K69)),MAX((L69+E69+G69),(L69+E69+H69),(L69+E69+I69),(L69+E69+J69+K69),(F69+G69+I69),(F69+G69+J69+K69),(F69+H69+J69+K69),(G69+H69+J69+K69)))</f>
        <v>1</v>
      </c>
      <c r="S69" s="13"/>
    </row>
    <row r="70" spans="1:19" ht="12.75" customHeight="1">
      <c r="A70" s="4">
        <f t="shared" si="2"/>
        <v>66</v>
      </c>
      <c r="B70" s="17" t="s">
        <v>13</v>
      </c>
      <c r="C70" s="17">
        <v>85</v>
      </c>
      <c r="D70" s="4" t="s">
        <v>45</v>
      </c>
      <c r="E70" s="4">
        <v>0</v>
      </c>
      <c r="F70" s="4">
        <v>0</v>
      </c>
      <c r="G70" s="4">
        <v>0</v>
      </c>
      <c r="H70" s="4">
        <v>0.5</v>
      </c>
      <c r="I70" s="4">
        <v>0</v>
      </c>
      <c r="J70" s="4">
        <v>0</v>
      </c>
      <c r="K70" s="4">
        <v>0</v>
      </c>
      <c r="L70" s="4">
        <v>0</v>
      </c>
      <c r="M70" s="4">
        <f t="shared" si="5"/>
        <v>0.5</v>
      </c>
      <c r="N70" s="4">
        <f t="shared" si="6"/>
        <v>0.5</v>
      </c>
      <c r="S70" s="13"/>
    </row>
    <row r="71" spans="1:19" ht="12.75" customHeight="1">
      <c r="A71" s="4">
        <f aca="true" t="shared" si="7" ref="A71:A109">A70+1</f>
        <v>67</v>
      </c>
      <c r="B71" s="17" t="s">
        <v>14</v>
      </c>
      <c r="C71" s="17">
        <v>141</v>
      </c>
      <c r="D71" s="4" t="s">
        <v>17</v>
      </c>
      <c r="E71" s="4">
        <v>0</v>
      </c>
      <c r="F71" s="4">
        <v>0</v>
      </c>
      <c r="G71" s="4">
        <v>0.5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f t="shared" si="5"/>
        <v>0.5</v>
      </c>
      <c r="N71" s="4">
        <f t="shared" si="6"/>
        <v>0.5</v>
      </c>
      <c r="S71" s="13"/>
    </row>
    <row r="72" spans="1:19" ht="12.75" customHeight="1">
      <c r="A72" s="4">
        <f t="shared" si="7"/>
        <v>68</v>
      </c>
      <c r="B72" s="17">
        <v>6</v>
      </c>
      <c r="C72" s="17" t="s">
        <v>28</v>
      </c>
      <c r="D72" s="4" t="s">
        <v>68</v>
      </c>
      <c r="E72" s="4">
        <v>0</v>
      </c>
      <c r="F72" s="4">
        <v>0</v>
      </c>
      <c r="G72" s="4">
        <v>0</v>
      </c>
      <c r="H72" s="4">
        <v>0.5</v>
      </c>
      <c r="I72" s="4">
        <v>0</v>
      </c>
      <c r="J72" s="4">
        <v>0</v>
      </c>
      <c r="K72" s="4">
        <v>0</v>
      </c>
      <c r="L72" s="4">
        <v>0</v>
      </c>
      <c r="M72" s="4">
        <f t="shared" si="5"/>
        <v>0.5</v>
      </c>
      <c r="N72" s="4">
        <f t="shared" si="6"/>
        <v>0.5</v>
      </c>
      <c r="S72" s="13"/>
    </row>
    <row r="73" spans="1:19" ht="12.75" customHeight="1">
      <c r="A73" s="4">
        <f t="shared" si="7"/>
        <v>69</v>
      </c>
      <c r="B73" s="17">
        <v>6</v>
      </c>
      <c r="C73" s="17">
        <v>24</v>
      </c>
      <c r="D73" s="4" t="s">
        <v>69</v>
      </c>
      <c r="E73" s="4">
        <v>0</v>
      </c>
      <c r="F73" s="4">
        <v>0.5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f t="shared" si="5"/>
        <v>0.5</v>
      </c>
      <c r="N73" s="4">
        <f t="shared" si="6"/>
        <v>0.5</v>
      </c>
      <c r="S73" s="13"/>
    </row>
    <row r="74" spans="1:19" ht="12.75" customHeight="1">
      <c r="A74" s="4">
        <f t="shared" si="7"/>
        <v>70</v>
      </c>
      <c r="B74" s="17">
        <v>6</v>
      </c>
      <c r="C74" s="17">
        <v>55</v>
      </c>
      <c r="D74" s="4" t="s">
        <v>70</v>
      </c>
      <c r="E74" s="4">
        <v>0</v>
      </c>
      <c r="F74" s="4">
        <v>0.5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f t="shared" si="5"/>
        <v>0.5</v>
      </c>
      <c r="N74" s="4">
        <f t="shared" si="6"/>
        <v>0.5</v>
      </c>
      <c r="S74" s="13"/>
    </row>
    <row r="75" spans="1:19" ht="12.75" customHeight="1">
      <c r="A75" s="4">
        <f t="shared" si="7"/>
        <v>71</v>
      </c>
      <c r="B75" s="17">
        <v>6</v>
      </c>
      <c r="C75" s="17">
        <v>24</v>
      </c>
      <c r="D75" s="4" t="s">
        <v>71</v>
      </c>
      <c r="E75" s="4">
        <v>0</v>
      </c>
      <c r="F75" s="4">
        <v>0</v>
      </c>
      <c r="G75" s="4">
        <v>0</v>
      </c>
      <c r="H75" s="4">
        <v>0</v>
      </c>
      <c r="I75" s="4">
        <v>0.5</v>
      </c>
      <c r="J75" s="4">
        <v>0</v>
      </c>
      <c r="K75" s="4">
        <v>0</v>
      </c>
      <c r="L75" s="4">
        <v>0</v>
      </c>
      <c r="M75" s="4">
        <f t="shared" si="5"/>
        <v>0.5</v>
      </c>
      <c r="N75" s="4">
        <f t="shared" si="6"/>
        <v>0.5</v>
      </c>
      <c r="S75" s="13"/>
    </row>
    <row r="76" spans="1:19" ht="12.75" customHeight="1">
      <c r="A76" s="4">
        <f t="shared" si="7"/>
        <v>72</v>
      </c>
      <c r="B76" s="17">
        <v>6</v>
      </c>
      <c r="C76" s="17" t="s">
        <v>72</v>
      </c>
      <c r="D76" s="4" t="s">
        <v>73</v>
      </c>
      <c r="E76" s="4">
        <v>0</v>
      </c>
      <c r="F76" s="4">
        <v>0.5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f t="shared" si="5"/>
        <v>0.5</v>
      </c>
      <c r="N76" s="4">
        <f t="shared" si="6"/>
        <v>0.5</v>
      </c>
      <c r="S76" s="13"/>
    </row>
    <row r="77" spans="1:19" ht="12.75" customHeight="1">
      <c r="A77" s="4">
        <f t="shared" si="7"/>
        <v>73</v>
      </c>
      <c r="B77" s="17">
        <v>6</v>
      </c>
      <c r="C77" s="17">
        <v>24</v>
      </c>
      <c r="D77" s="4" t="s">
        <v>74</v>
      </c>
      <c r="E77" s="4">
        <v>0</v>
      </c>
      <c r="F77" s="4">
        <v>0.5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f t="shared" si="5"/>
        <v>0.5</v>
      </c>
      <c r="N77" s="4">
        <f t="shared" si="6"/>
        <v>0.5</v>
      </c>
      <c r="S77" s="13"/>
    </row>
    <row r="78" spans="1:19" ht="12.75" customHeight="1">
      <c r="A78" s="4">
        <f t="shared" si="7"/>
        <v>74</v>
      </c>
      <c r="B78" s="17">
        <v>6</v>
      </c>
      <c r="C78" s="17">
        <v>85</v>
      </c>
      <c r="D78" s="4" t="s">
        <v>75</v>
      </c>
      <c r="E78" s="4">
        <v>0</v>
      </c>
      <c r="F78" s="4">
        <v>0</v>
      </c>
      <c r="G78" s="4">
        <v>0</v>
      </c>
      <c r="H78" s="4">
        <v>0.5</v>
      </c>
      <c r="I78" s="4">
        <v>0</v>
      </c>
      <c r="J78" s="4">
        <v>0</v>
      </c>
      <c r="K78" s="4">
        <v>0</v>
      </c>
      <c r="L78" s="4">
        <v>0</v>
      </c>
      <c r="M78" s="4">
        <f t="shared" si="5"/>
        <v>0.5</v>
      </c>
      <c r="N78" s="4">
        <f t="shared" si="6"/>
        <v>0.5</v>
      </c>
      <c r="S78" s="13"/>
    </row>
    <row r="79" spans="1:19" ht="12.75" customHeight="1">
      <c r="A79" s="4">
        <f t="shared" si="7"/>
        <v>75</v>
      </c>
      <c r="B79" s="17">
        <v>6</v>
      </c>
      <c r="C79" s="17">
        <v>24</v>
      </c>
      <c r="D79" s="4" t="s">
        <v>76</v>
      </c>
      <c r="E79" s="4">
        <v>0</v>
      </c>
      <c r="F79" s="4">
        <v>0.5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f t="shared" si="5"/>
        <v>0.5</v>
      </c>
      <c r="N79" s="4">
        <f t="shared" si="6"/>
        <v>0.5</v>
      </c>
      <c r="S79" s="13"/>
    </row>
    <row r="80" spans="1:19" ht="12.75" customHeight="1">
      <c r="A80" s="4">
        <f t="shared" si="7"/>
        <v>76</v>
      </c>
      <c r="B80" s="5">
        <v>6</v>
      </c>
      <c r="C80" s="69">
        <v>24</v>
      </c>
      <c r="D80" t="s">
        <v>118</v>
      </c>
      <c r="E80" s="69">
        <v>0</v>
      </c>
      <c r="F80" s="69">
        <v>0</v>
      </c>
      <c r="G80" s="69">
        <v>0</v>
      </c>
      <c r="H80" s="69">
        <v>0</v>
      </c>
      <c r="I80" s="69">
        <v>0.5</v>
      </c>
      <c r="J80" s="69">
        <v>0</v>
      </c>
      <c r="K80" s="69">
        <v>0</v>
      </c>
      <c r="L80" s="69">
        <v>0</v>
      </c>
      <c r="M80" s="4">
        <f t="shared" si="5"/>
        <v>0.5</v>
      </c>
      <c r="N80" s="4">
        <f t="shared" si="6"/>
        <v>0.5</v>
      </c>
      <c r="S80" s="13"/>
    </row>
    <row r="81" spans="1:19" ht="12.75" customHeight="1">
      <c r="A81" s="4">
        <f t="shared" si="7"/>
        <v>77</v>
      </c>
      <c r="B81" s="5">
        <v>6</v>
      </c>
      <c r="C81" s="69">
        <v>137</v>
      </c>
      <c r="D81" t="s">
        <v>120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0.5</v>
      </c>
      <c r="M81" s="4">
        <f t="shared" si="5"/>
        <v>0.5</v>
      </c>
      <c r="N81" s="4">
        <f t="shared" si="6"/>
        <v>0.5</v>
      </c>
      <c r="S81" s="13"/>
    </row>
    <row r="82" spans="1:19" ht="12.75" customHeight="1">
      <c r="A82" s="4">
        <f t="shared" si="7"/>
        <v>78</v>
      </c>
      <c r="B82" s="5">
        <v>6</v>
      </c>
      <c r="C82" s="69">
        <v>137</v>
      </c>
      <c r="D82" t="s">
        <v>121</v>
      </c>
      <c r="E82" s="69">
        <v>0</v>
      </c>
      <c r="F82" s="69">
        <v>0.5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4">
        <f t="shared" si="5"/>
        <v>0.5</v>
      </c>
      <c r="N82" s="4">
        <f t="shared" si="6"/>
        <v>0.5</v>
      </c>
      <c r="S82" s="13"/>
    </row>
    <row r="83" spans="1:19" ht="12.75" customHeight="1">
      <c r="A83" s="4">
        <f t="shared" si="7"/>
        <v>79</v>
      </c>
      <c r="B83" s="5">
        <v>6</v>
      </c>
      <c r="C83" s="69">
        <v>66</v>
      </c>
      <c r="D83" t="s">
        <v>124</v>
      </c>
      <c r="E83" s="69">
        <v>0</v>
      </c>
      <c r="F83" s="69">
        <v>0</v>
      </c>
      <c r="G83" s="69">
        <v>0</v>
      </c>
      <c r="H83" s="69">
        <v>0</v>
      </c>
      <c r="I83" s="69">
        <v>0.5</v>
      </c>
      <c r="J83" s="69">
        <v>0</v>
      </c>
      <c r="K83" s="69">
        <v>0</v>
      </c>
      <c r="L83" s="69">
        <v>0</v>
      </c>
      <c r="M83" s="4">
        <f t="shared" si="5"/>
        <v>0.5</v>
      </c>
      <c r="N83" s="4">
        <f t="shared" si="6"/>
        <v>0.5</v>
      </c>
      <c r="S83" s="13"/>
    </row>
    <row r="84" spans="1:19" ht="12.75" customHeight="1">
      <c r="A84" s="4">
        <f t="shared" si="7"/>
        <v>80</v>
      </c>
      <c r="B84" s="5">
        <v>6</v>
      </c>
      <c r="C84" s="69">
        <v>137</v>
      </c>
      <c r="D84" t="s">
        <v>133</v>
      </c>
      <c r="E84" s="69">
        <v>0</v>
      </c>
      <c r="F84" s="69">
        <v>0</v>
      </c>
      <c r="G84" s="69">
        <v>0</v>
      </c>
      <c r="H84" s="69">
        <v>0</v>
      </c>
      <c r="I84" s="69">
        <v>0.5</v>
      </c>
      <c r="J84" s="69">
        <v>0</v>
      </c>
      <c r="K84" s="69">
        <v>0</v>
      </c>
      <c r="L84" s="69">
        <v>0</v>
      </c>
      <c r="M84" s="4">
        <f t="shared" si="5"/>
        <v>0.5</v>
      </c>
      <c r="N84" s="4">
        <f t="shared" si="6"/>
        <v>0.5</v>
      </c>
      <c r="S84" s="13"/>
    </row>
    <row r="85" spans="1:19" ht="12.75" customHeight="1">
      <c r="A85" s="4">
        <f t="shared" si="7"/>
        <v>81</v>
      </c>
      <c r="B85" s="71">
        <v>6</v>
      </c>
      <c r="C85" s="72">
        <v>131</v>
      </c>
      <c r="D85" s="73" t="s">
        <v>139</v>
      </c>
      <c r="E85" s="74">
        <v>0</v>
      </c>
      <c r="F85" s="74">
        <v>0</v>
      </c>
      <c r="G85" s="74">
        <v>0</v>
      </c>
      <c r="H85" s="74">
        <v>0</v>
      </c>
      <c r="I85" s="74">
        <v>0.5</v>
      </c>
      <c r="J85" s="74">
        <v>0</v>
      </c>
      <c r="K85" s="74">
        <v>0</v>
      </c>
      <c r="L85" s="74">
        <v>0</v>
      </c>
      <c r="M85" s="4">
        <f t="shared" si="5"/>
        <v>0.5</v>
      </c>
      <c r="N85" s="4">
        <f t="shared" si="6"/>
        <v>0.5</v>
      </c>
      <c r="O85" s="75"/>
      <c r="P85" s="71"/>
      <c r="S85" s="13"/>
    </row>
    <row r="86" spans="1:19" ht="12.75" customHeight="1">
      <c r="A86" s="4">
        <f t="shared" si="7"/>
        <v>82</v>
      </c>
      <c r="B86" s="17" t="s">
        <v>14</v>
      </c>
      <c r="C86" s="17">
        <v>131</v>
      </c>
      <c r="D86" s="4" t="s">
        <v>42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f t="shared" si="5"/>
        <v>0</v>
      </c>
      <c r="N86" s="4">
        <f t="shared" si="6"/>
        <v>0</v>
      </c>
      <c r="S86" s="13"/>
    </row>
    <row r="87" spans="1:19" ht="12.75" customHeight="1">
      <c r="A87" s="4">
        <f t="shared" si="7"/>
        <v>83</v>
      </c>
      <c r="B87" s="17" t="s">
        <v>12</v>
      </c>
      <c r="C87" s="17">
        <v>137</v>
      </c>
      <c r="D87" s="4" t="s">
        <v>36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f t="shared" si="5"/>
        <v>0</v>
      </c>
      <c r="N87" s="4">
        <f t="shared" si="6"/>
        <v>0</v>
      </c>
      <c r="S87" s="13"/>
    </row>
    <row r="88" spans="1:19" ht="12.75" customHeight="1">
      <c r="A88" s="4">
        <f t="shared" si="7"/>
        <v>84</v>
      </c>
      <c r="B88" s="17">
        <v>6</v>
      </c>
      <c r="C88" s="17">
        <v>137</v>
      </c>
      <c r="D88" s="4" t="s">
        <v>43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f t="shared" si="5"/>
        <v>0</v>
      </c>
      <c r="N88" s="4">
        <f t="shared" si="6"/>
        <v>0</v>
      </c>
      <c r="S88" s="13"/>
    </row>
    <row r="89" spans="1:19" ht="12.75" customHeight="1">
      <c r="A89" s="4">
        <f t="shared" si="7"/>
        <v>85</v>
      </c>
      <c r="B89" s="17">
        <v>6</v>
      </c>
      <c r="C89" s="17">
        <v>202</v>
      </c>
      <c r="D89" s="4" t="s">
        <v>44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f t="shared" si="5"/>
        <v>0</v>
      </c>
      <c r="N89" s="4">
        <f t="shared" si="6"/>
        <v>0</v>
      </c>
      <c r="S89" s="13"/>
    </row>
    <row r="90" spans="1:19" ht="12.75" customHeight="1">
      <c r="A90" s="4">
        <f t="shared" si="7"/>
        <v>86</v>
      </c>
      <c r="B90" s="17" t="s">
        <v>13</v>
      </c>
      <c r="C90" s="17">
        <v>4</v>
      </c>
      <c r="D90" s="4" t="s">
        <v>41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f t="shared" si="5"/>
        <v>0</v>
      </c>
      <c r="N90" s="4">
        <f t="shared" si="6"/>
        <v>0</v>
      </c>
      <c r="S90" s="13"/>
    </row>
    <row r="91" spans="1:19" ht="12.75" customHeight="1">
      <c r="A91" s="4">
        <f t="shared" si="7"/>
        <v>87</v>
      </c>
      <c r="B91" s="17" t="s">
        <v>13</v>
      </c>
      <c r="C91" s="17">
        <v>137</v>
      </c>
      <c r="D91" s="4" t="s">
        <v>47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f t="shared" si="5"/>
        <v>0</v>
      </c>
      <c r="N91" s="4">
        <f t="shared" si="6"/>
        <v>0</v>
      </c>
      <c r="S91" s="13"/>
    </row>
    <row r="92" spans="1:19" ht="12.75" customHeight="1">
      <c r="A92" s="4">
        <f t="shared" si="7"/>
        <v>88</v>
      </c>
      <c r="B92" s="17">
        <v>6</v>
      </c>
      <c r="C92" s="17">
        <v>202</v>
      </c>
      <c r="D92" s="4" t="s">
        <v>77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f t="shared" si="5"/>
        <v>0</v>
      </c>
      <c r="N92" s="4">
        <f t="shared" si="6"/>
        <v>0</v>
      </c>
      <c r="S92" s="13"/>
    </row>
    <row r="93" spans="1:19" ht="12.75" customHeight="1">
      <c r="A93" s="4">
        <f t="shared" si="7"/>
        <v>89</v>
      </c>
      <c r="B93" s="17">
        <v>6</v>
      </c>
      <c r="C93" s="17">
        <v>24</v>
      </c>
      <c r="D93" s="4" t="s">
        <v>78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f t="shared" si="5"/>
        <v>0</v>
      </c>
      <c r="N93" s="4">
        <f t="shared" si="6"/>
        <v>0</v>
      </c>
      <c r="S93" s="13"/>
    </row>
    <row r="94" spans="1:19" ht="12.75" customHeight="1">
      <c r="A94" s="4">
        <f t="shared" si="7"/>
        <v>90</v>
      </c>
      <c r="B94" s="17">
        <v>6</v>
      </c>
      <c r="C94" s="17">
        <v>209</v>
      </c>
      <c r="D94" s="4" t="s">
        <v>79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f t="shared" si="5"/>
        <v>0</v>
      </c>
      <c r="N94" s="4">
        <f t="shared" si="6"/>
        <v>0</v>
      </c>
      <c r="S94" s="13"/>
    </row>
    <row r="95" spans="1:19" ht="12.75" customHeight="1">
      <c r="A95" s="4">
        <f t="shared" si="7"/>
        <v>91</v>
      </c>
      <c r="B95" s="17">
        <v>6</v>
      </c>
      <c r="C95" s="17">
        <v>6</v>
      </c>
      <c r="D95" s="4" t="s">
        <v>80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f t="shared" si="5"/>
        <v>0</v>
      </c>
      <c r="N95" s="4">
        <f t="shared" si="6"/>
        <v>0</v>
      </c>
      <c r="S95" s="13"/>
    </row>
    <row r="96" spans="1:19" ht="12.75" customHeight="1">
      <c r="A96" s="4">
        <f t="shared" si="7"/>
        <v>92</v>
      </c>
      <c r="B96" s="17">
        <v>6</v>
      </c>
      <c r="C96" s="17" t="s">
        <v>82</v>
      </c>
      <c r="D96" s="4" t="s">
        <v>83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f t="shared" si="5"/>
        <v>0</v>
      </c>
      <c r="N96" s="4">
        <f t="shared" si="6"/>
        <v>0</v>
      </c>
      <c r="S96" s="13"/>
    </row>
    <row r="97" spans="1:19" ht="12.75" customHeight="1">
      <c r="A97" s="4">
        <f t="shared" si="7"/>
        <v>93</v>
      </c>
      <c r="B97" s="17">
        <v>6</v>
      </c>
      <c r="C97" s="17">
        <v>131</v>
      </c>
      <c r="D97" s="4" t="s">
        <v>84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f t="shared" si="5"/>
        <v>0</v>
      </c>
      <c r="N97" s="4">
        <f t="shared" si="6"/>
        <v>0</v>
      </c>
      <c r="S97" s="13"/>
    </row>
    <row r="98" spans="1:19" ht="12.75" customHeight="1">
      <c r="A98" s="4">
        <f t="shared" si="7"/>
        <v>94</v>
      </c>
      <c r="B98" s="17">
        <v>6</v>
      </c>
      <c r="C98" s="17">
        <v>137</v>
      </c>
      <c r="D98" s="4" t="s">
        <v>87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f t="shared" si="5"/>
        <v>0</v>
      </c>
      <c r="N98" s="4">
        <f t="shared" si="6"/>
        <v>0</v>
      </c>
      <c r="S98" s="13"/>
    </row>
    <row r="99" spans="1:19" ht="12.75" customHeight="1">
      <c r="A99" s="4">
        <f t="shared" si="7"/>
        <v>95</v>
      </c>
      <c r="B99" s="17">
        <v>6</v>
      </c>
      <c r="C99" s="17">
        <v>85</v>
      </c>
      <c r="D99" s="4" t="s">
        <v>90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f t="shared" si="5"/>
        <v>0</v>
      </c>
      <c r="N99" s="4">
        <f t="shared" si="6"/>
        <v>0</v>
      </c>
      <c r="S99" s="13"/>
    </row>
    <row r="100" spans="1:19" ht="12.75" customHeight="1">
      <c r="A100" s="4">
        <f t="shared" si="7"/>
        <v>96</v>
      </c>
      <c r="B100" s="17">
        <v>6</v>
      </c>
      <c r="C100" s="17">
        <v>137</v>
      </c>
      <c r="D100" s="4" t="s">
        <v>91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f t="shared" si="5"/>
        <v>0</v>
      </c>
      <c r="N100" s="4">
        <f t="shared" si="6"/>
        <v>0</v>
      </c>
      <c r="S100" s="13"/>
    </row>
    <row r="101" spans="1:19" ht="12.75" customHeight="1">
      <c r="A101" s="4">
        <f t="shared" si="7"/>
        <v>97</v>
      </c>
      <c r="B101" s="17">
        <v>6</v>
      </c>
      <c r="C101" s="17">
        <v>202</v>
      </c>
      <c r="D101" s="4" t="s">
        <v>93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f>SUM(E101:L101)</f>
        <v>0</v>
      </c>
      <c r="N101" s="4">
        <f aca="true" t="shared" si="8" ref="N101:N109">MAX(MAX((E101+F101+G101),(E101+F101+H101),(E101+F101+I101),(E101+F101+J101+K101),(E101+G101+H101),(E101+G101+I101),(E101+G101+J101+K101),(E101+H101+I101),(E101+H101+J101+K101),(E101+I101+J101+K101),(F101+G101+H101),(F101+H101+I101),(F101+I101+J101+K101),(G101+H101+I101),(G101+I101+J101+K101),(H101+I101+J101+K101),(E101+F101+L101),(L101+F101+G101),(L101+F101+H101),(L101+F101+I101),(L101+F101+J101+K101),(L101+G101+H101),(L101+G101+I101),(L101+G101+J101+K101),(L101+H101+I101),(L101+H101+J101+K101),(L101+I101+J101+K101)),MAX((L101+E101+G101),(L101+E101+H101),(L101+E101+I101),(L101+E101+J101+K101),(F101+G101+I101),(F101+G101+J101+K101),(F101+H101+J101+K101),(G101+H101+J101+K101)))</f>
        <v>0</v>
      </c>
      <c r="S101" s="13"/>
    </row>
    <row r="102" spans="1:19" s="71" customFormat="1" ht="12.75" customHeight="1">
      <c r="A102" s="4">
        <f t="shared" si="7"/>
        <v>98</v>
      </c>
      <c r="B102" s="17">
        <v>6</v>
      </c>
      <c r="C102" s="17">
        <v>137</v>
      </c>
      <c r="D102" s="4" t="s">
        <v>94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f>SUM(E102:L102)</f>
        <v>0</v>
      </c>
      <c r="N102" s="4">
        <f t="shared" si="8"/>
        <v>0</v>
      </c>
      <c r="O102" s="4"/>
      <c r="P102" s="5"/>
      <c r="S102" s="76"/>
    </row>
    <row r="103" spans="1:19" ht="12.75" customHeight="1">
      <c r="A103" s="4">
        <f t="shared" si="7"/>
        <v>99</v>
      </c>
      <c r="B103" s="17">
        <v>6</v>
      </c>
      <c r="C103" s="17" t="s">
        <v>97</v>
      </c>
      <c r="D103" s="4" t="s">
        <v>98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f>SUM(E103:L103)</f>
        <v>0</v>
      </c>
      <c r="N103" s="4">
        <f t="shared" si="8"/>
        <v>0</v>
      </c>
      <c r="S103" s="13"/>
    </row>
    <row r="104" spans="1:19" ht="12.75" customHeight="1">
      <c r="A104" s="4">
        <f t="shared" si="7"/>
        <v>100</v>
      </c>
      <c r="B104" s="17">
        <v>6</v>
      </c>
      <c r="C104" s="17">
        <v>137</v>
      </c>
      <c r="D104" s="4" t="s">
        <v>105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f>SUM(E104:L104)</f>
        <v>0</v>
      </c>
      <c r="N104" s="4">
        <f t="shared" si="8"/>
        <v>0</v>
      </c>
      <c r="S104" s="13"/>
    </row>
    <row r="105" spans="1:19" ht="12.75" customHeight="1">
      <c r="A105" s="4">
        <f t="shared" si="7"/>
        <v>101</v>
      </c>
      <c r="B105" s="17">
        <v>6</v>
      </c>
      <c r="C105" s="17" t="s">
        <v>106</v>
      </c>
      <c r="D105" s="4" t="s">
        <v>107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f>SUM(E105:L105)</f>
        <v>0</v>
      </c>
      <c r="N105" s="4">
        <f t="shared" si="8"/>
        <v>0</v>
      </c>
      <c r="S105" s="13"/>
    </row>
    <row r="106" spans="1:19" ht="12.75" customHeight="1">
      <c r="A106" s="4">
        <f t="shared" si="7"/>
        <v>102</v>
      </c>
      <c r="B106" s="17">
        <v>6</v>
      </c>
      <c r="C106" s="17" t="s">
        <v>95</v>
      </c>
      <c r="D106" s="4" t="s">
        <v>108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f>SUM(E106:L106)</f>
        <v>0</v>
      </c>
      <c r="N106" s="4">
        <f t="shared" si="8"/>
        <v>0</v>
      </c>
      <c r="S106" s="13"/>
    </row>
    <row r="107" spans="1:19" ht="12.75" customHeight="1">
      <c r="A107" s="4">
        <f t="shared" si="7"/>
        <v>103</v>
      </c>
      <c r="B107" s="17">
        <v>6</v>
      </c>
      <c r="C107" s="17">
        <v>24</v>
      </c>
      <c r="D107" s="4" t="s">
        <v>109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f>SUM(E107:L107)</f>
        <v>0</v>
      </c>
      <c r="N107" s="4">
        <f t="shared" si="8"/>
        <v>0</v>
      </c>
      <c r="S107" s="13"/>
    </row>
    <row r="108" spans="1:19" ht="12.75" customHeight="1">
      <c r="A108" s="4">
        <f t="shared" si="7"/>
        <v>104</v>
      </c>
      <c r="B108" s="5">
        <v>6</v>
      </c>
      <c r="C108" s="69">
        <v>137</v>
      </c>
      <c r="D108" s="70" t="s">
        <v>127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4">
        <f>SUM(E108:L108)</f>
        <v>0</v>
      </c>
      <c r="N108" s="4">
        <f t="shared" si="8"/>
        <v>0</v>
      </c>
      <c r="S108" s="13"/>
    </row>
    <row r="109" spans="1:19" ht="12.75" customHeight="1">
      <c r="A109" s="4">
        <f t="shared" si="7"/>
        <v>105</v>
      </c>
      <c r="B109" s="5">
        <v>6</v>
      </c>
      <c r="C109" s="69">
        <v>90</v>
      </c>
      <c r="D109" s="70" t="s">
        <v>134</v>
      </c>
      <c r="E109" s="69">
        <v>0</v>
      </c>
      <c r="F109" s="69">
        <v>0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4">
        <f>SUM(E109:L109)</f>
        <v>0</v>
      </c>
      <c r="N109" s="4">
        <f t="shared" si="8"/>
        <v>0</v>
      </c>
      <c r="S109" s="13"/>
    </row>
    <row r="110" spans="1:19" ht="12.75" customHeight="1">
      <c r="A110" s="3"/>
      <c r="C110" s="17"/>
      <c r="E110" s="14"/>
      <c r="F110" s="14"/>
      <c r="G110" s="14"/>
      <c r="H110" s="14"/>
      <c r="I110" s="14"/>
      <c r="J110" s="14"/>
      <c r="K110" s="14"/>
      <c r="L110" s="14"/>
      <c r="M110" s="12"/>
      <c r="N110" s="12"/>
      <c r="S110" s="13"/>
    </row>
    <row r="111" spans="1:19" ht="12.75" customHeight="1">
      <c r="A111" s="3"/>
      <c r="C111" s="20"/>
      <c r="D111" s="21"/>
      <c r="E111" s="22"/>
      <c r="F111" s="22"/>
      <c r="G111" s="22"/>
      <c r="H111" s="22"/>
      <c r="I111" s="22"/>
      <c r="J111" s="22"/>
      <c r="K111" s="22"/>
      <c r="L111" s="22"/>
      <c r="M111" s="22"/>
      <c r="N111" s="12"/>
      <c r="O111" s="68"/>
      <c r="S111" s="13"/>
    </row>
    <row r="112" spans="1:19" ht="12.75" customHeight="1">
      <c r="A112" s="3"/>
      <c r="C112" s="23"/>
      <c r="D112" s="24"/>
      <c r="E112" s="25"/>
      <c r="F112" s="25"/>
      <c r="G112" s="25"/>
      <c r="H112" s="25"/>
      <c r="I112" s="25"/>
      <c r="J112" s="25"/>
      <c r="K112" s="25"/>
      <c r="L112" s="25"/>
      <c r="M112" s="25"/>
      <c r="N112" s="12"/>
      <c r="O112" s="68"/>
      <c r="S112" s="13"/>
    </row>
    <row r="113" spans="1:19" ht="12.75" customHeight="1">
      <c r="A113" s="3"/>
      <c r="C113" s="5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68"/>
      <c r="S113" s="13"/>
    </row>
    <row r="114" spans="1:19" ht="12.75" customHeight="1">
      <c r="A114" s="3"/>
      <c r="C114" s="5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68"/>
      <c r="S114" s="13"/>
    </row>
    <row r="115" spans="1:19" ht="12.75" customHeight="1">
      <c r="A115" s="3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68"/>
      <c r="S115" s="13"/>
    </row>
    <row r="116" spans="1:19" ht="12.75" customHeight="1">
      <c r="A116" s="3"/>
      <c r="B116" s="69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68"/>
      <c r="S116" s="13"/>
    </row>
    <row r="117" spans="1:19" ht="12.75" customHeight="1">
      <c r="A117" s="3"/>
      <c r="B117" s="69"/>
      <c r="C117" s="5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68"/>
      <c r="S117" s="13"/>
    </row>
    <row r="118" spans="1:19" ht="12.75" customHeight="1">
      <c r="A118" s="3"/>
      <c r="C118" s="5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68"/>
      <c r="S118" s="13"/>
    </row>
    <row r="119" spans="1:19" ht="12.75" customHeight="1">
      <c r="A119" s="3"/>
      <c r="C119" s="5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68"/>
      <c r="S119" s="13"/>
    </row>
    <row r="120" spans="1:19" ht="12.75" customHeight="1">
      <c r="A120" s="3"/>
      <c r="C120" s="5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68"/>
      <c r="S120" s="13"/>
    </row>
    <row r="121" spans="2:19" ht="12.75" customHeight="1">
      <c r="B121" s="16"/>
      <c r="C121" s="16"/>
      <c r="E121" s="15"/>
      <c r="F121" s="15"/>
      <c r="G121" s="15"/>
      <c r="H121" s="15"/>
      <c r="I121" s="15"/>
      <c r="J121" s="15"/>
      <c r="K121" s="15"/>
      <c r="L121" s="15"/>
      <c r="M121" s="15"/>
      <c r="N121" s="14"/>
      <c r="O121" s="18"/>
      <c r="S121" s="13"/>
    </row>
    <row r="122" spans="1:19" ht="12.75" customHeight="1">
      <c r="A122" s="1"/>
      <c r="B122" s="26"/>
      <c r="C122" s="26"/>
      <c r="D122" s="27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18"/>
      <c r="S122" s="13"/>
    </row>
    <row r="123" spans="3:19" ht="12.75" customHeight="1">
      <c r="C123" s="5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S123" s="13"/>
    </row>
    <row r="124" spans="1:19" ht="12.75" customHeight="1">
      <c r="A124" s="1"/>
      <c r="B124" s="17"/>
      <c r="C124" s="17"/>
      <c r="E124" s="14"/>
      <c r="F124" s="14"/>
      <c r="G124" s="14"/>
      <c r="H124" s="14"/>
      <c r="I124" s="14"/>
      <c r="J124" s="14"/>
      <c r="K124" s="15"/>
      <c r="L124" s="15"/>
      <c r="M124" s="15"/>
      <c r="N124" s="14"/>
      <c r="O124" s="18"/>
      <c r="S124" s="13"/>
    </row>
    <row r="125" spans="3:19" ht="12.75" customHeight="1">
      <c r="C125" s="5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S125" s="13"/>
    </row>
    <row r="126" spans="1:19" ht="12.75" customHeight="1">
      <c r="A126" s="1"/>
      <c r="B126" s="29"/>
      <c r="C126" s="29"/>
      <c r="D126" s="30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12"/>
      <c r="S126" s="13"/>
    </row>
    <row r="127" spans="3:19" ht="12.75" customHeight="1">
      <c r="C127" s="5"/>
      <c r="E127" s="12"/>
      <c r="F127" s="12"/>
      <c r="G127" s="12"/>
      <c r="H127" s="12"/>
      <c r="I127" s="12"/>
      <c r="J127" s="12"/>
      <c r="K127" s="12"/>
      <c r="L127" s="12"/>
      <c r="M127" s="12"/>
      <c r="N127" s="14"/>
      <c r="O127" s="18"/>
      <c r="S127" s="13"/>
    </row>
    <row r="128" spans="1:19" ht="12.75" customHeight="1">
      <c r="A128" s="1"/>
      <c r="C128" s="5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S128" s="13"/>
    </row>
    <row r="129" spans="2:19" ht="12.75" customHeight="1">
      <c r="B129" s="32"/>
      <c r="C129" s="32"/>
      <c r="D129" s="33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12"/>
      <c r="S129" s="13"/>
    </row>
    <row r="130" spans="1:19" ht="12.75" customHeight="1">
      <c r="A130" s="1"/>
      <c r="C130" s="5"/>
      <c r="E130" s="12"/>
      <c r="F130" s="12"/>
      <c r="G130" s="12"/>
      <c r="H130" s="12"/>
      <c r="I130" s="12"/>
      <c r="J130" s="12"/>
      <c r="K130" s="12"/>
      <c r="L130" s="12"/>
      <c r="M130" s="12"/>
      <c r="N130" s="14"/>
      <c r="O130" s="18"/>
      <c r="S130" s="13"/>
    </row>
    <row r="131" spans="3:19" ht="12.75" customHeight="1">
      <c r="C131" s="5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S131" s="13"/>
    </row>
    <row r="132" spans="1:19" ht="12.75" customHeight="1">
      <c r="A132" s="1"/>
      <c r="B132" s="35"/>
      <c r="C132" s="35"/>
      <c r="D132" s="36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12"/>
      <c r="S132" s="13"/>
    </row>
    <row r="133" spans="3:19" ht="12.75" customHeight="1">
      <c r="C133" s="5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S133" s="13"/>
    </row>
    <row r="134" spans="1:19" ht="12.75" customHeight="1">
      <c r="A134" s="1"/>
      <c r="C134" s="5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S134" s="13"/>
    </row>
    <row r="135" spans="2:19" ht="12.75" customHeight="1">
      <c r="B135" s="38"/>
      <c r="C135" s="38"/>
      <c r="D135" s="39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12"/>
      <c r="S135" s="13"/>
    </row>
    <row r="136" spans="1:19" ht="12.75" customHeight="1">
      <c r="A136" s="1"/>
      <c r="B136" s="17"/>
      <c r="C136" s="17"/>
      <c r="E136" s="14"/>
      <c r="F136" s="14"/>
      <c r="G136" s="14"/>
      <c r="H136" s="14"/>
      <c r="I136" s="14"/>
      <c r="J136" s="14"/>
      <c r="K136" s="15"/>
      <c r="L136" s="15"/>
      <c r="M136" s="15"/>
      <c r="N136" s="14"/>
      <c r="O136" s="18"/>
      <c r="S136" s="13"/>
    </row>
    <row r="137" spans="2:19" ht="12.75" customHeight="1">
      <c r="B137" s="16"/>
      <c r="C137" s="16"/>
      <c r="E137" s="15"/>
      <c r="F137" s="15"/>
      <c r="G137" s="15"/>
      <c r="H137" s="15"/>
      <c r="I137" s="15"/>
      <c r="J137" s="15"/>
      <c r="K137" s="15"/>
      <c r="L137" s="15"/>
      <c r="M137" s="15"/>
      <c r="N137" s="14"/>
      <c r="O137" s="18"/>
      <c r="S137" s="13"/>
    </row>
    <row r="138" spans="1:19" ht="12.75" customHeight="1">
      <c r="A138" s="1"/>
      <c r="C138" s="16"/>
      <c r="D138" s="19"/>
      <c r="E138" s="15"/>
      <c r="F138" s="15"/>
      <c r="G138" s="15"/>
      <c r="H138" s="12"/>
      <c r="I138" s="12"/>
      <c r="J138" s="12"/>
      <c r="K138" s="12"/>
      <c r="L138" s="12"/>
      <c r="M138" s="12"/>
      <c r="N138" s="12"/>
      <c r="O138" s="15"/>
      <c r="S138" s="13"/>
    </row>
    <row r="139" spans="3:19" ht="12.75" customHeight="1">
      <c r="C139" s="5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S139" s="13"/>
    </row>
    <row r="140" spans="1:19" ht="12.75" customHeight="1">
      <c r="A140" s="1"/>
      <c r="B140" s="41"/>
      <c r="C140" s="41"/>
      <c r="D140" s="42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12"/>
      <c r="S140" s="13"/>
    </row>
    <row r="141" spans="3:19" ht="12.75" customHeight="1">
      <c r="C141" s="5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S141" s="13"/>
    </row>
    <row r="142" spans="1:19" ht="12.75" customHeight="1">
      <c r="A142" s="1"/>
      <c r="B142" s="44"/>
      <c r="C142" s="44"/>
      <c r="D142" s="45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12"/>
      <c r="S142" s="13"/>
    </row>
    <row r="143" spans="3:19" ht="12.75" customHeight="1">
      <c r="C143" s="5"/>
      <c r="E143" s="12"/>
      <c r="F143" s="12"/>
      <c r="G143" s="12"/>
      <c r="H143" s="12"/>
      <c r="I143" s="12"/>
      <c r="J143" s="12"/>
      <c r="K143" s="12"/>
      <c r="L143" s="12"/>
      <c r="M143" s="12"/>
      <c r="N143" s="14"/>
      <c r="O143" s="18"/>
      <c r="S143" s="13"/>
    </row>
    <row r="144" spans="1:19" ht="12.75" customHeight="1">
      <c r="A144" s="1"/>
      <c r="C144" s="17"/>
      <c r="E144" s="14"/>
      <c r="F144" s="14"/>
      <c r="G144" s="14"/>
      <c r="H144" s="14"/>
      <c r="I144" s="14"/>
      <c r="J144" s="14"/>
      <c r="K144" s="14"/>
      <c r="L144" s="14"/>
      <c r="M144" s="14"/>
      <c r="N144" s="15"/>
      <c r="O144" s="15"/>
      <c r="S144" s="13"/>
    </row>
    <row r="145" spans="3:19" ht="12.75" customHeight="1">
      <c r="C145" s="5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S145" s="13"/>
    </row>
    <row r="146" spans="1:19" ht="12.75" customHeight="1">
      <c r="A146" s="1"/>
      <c r="C146" s="5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S146" s="13"/>
    </row>
    <row r="147" spans="2:19" ht="12.75" customHeight="1">
      <c r="B147" s="17"/>
      <c r="C147" s="17"/>
      <c r="E147" s="14"/>
      <c r="F147" s="14"/>
      <c r="G147" s="14"/>
      <c r="H147" s="14"/>
      <c r="I147" s="14"/>
      <c r="J147" s="14"/>
      <c r="K147" s="15"/>
      <c r="L147" s="15"/>
      <c r="M147" s="15"/>
      <c r="N147" s="14"/>
      <c r="O147" s="18"/>
      <c r="S147" s="13"/>
    </row>
    <row r="148" spans="1:19" ht="12.75" customHeight="1">
      <c r="A148" s="1"/>
      <c r="C148" s="5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S148" s="13"/>
    </row>
    <row r="149" spans="3:19" ht="12.75" customHeight="1">
      <c r="C149" s="5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S149" s="13"/>
    </row>
    <row r="150" spans="1:19" ht="12.75" customHeight="1">
      <c r="A150" s="1"/>
      <c r="B150" s="47"/>
      <c r="C150" s="47"/>
      <c r="D150" s="48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12"/>
      <c r="S150" s="13"/>
    </row>
    <row r="151" spans="2:19" ht="12.75" customHeight="1">
      <c r="B151" s="16"/>
      <c r="C151" s="16"/>
      <c r="E151" s="15"/>
      <c r="F151" s="15"/>
      <c r="G151" s="15"/>
      <c r="H151" s="15"/>
      <c r="I151" s="15"/>
      <c r="J151" s="15"/>
      <c r="K151" s="15"/>
      <c r="L151" s="15"/>
      <c r="M151" s="15"/>
      <c r="N151" s="14"/>
      <c r="O151" s="16"/>
      <c r="S151" s="13"/>
    </row>
    <row r="152" spans="1:19" ht="12.75" customHeight="1">
      <c r="A152" s="1"/>
      <c r="C152" s="16"/>
      <c r="D152" s="19"/>
      <c r="E152" s="15"/>
      <c r="F152" s="15"/>
      <c r="G152" s="15"/>
      <c r="H152" s="12"/>
      <c r="I152" s="12"/>
      <c r="J152" s="12"/>
      <c r="K152" s="12"/>
      <c r="L152" s="12"/>
      <c r="M152" s="12"/>
      <c r="N152" s="12"/>
      <c r="O152" s="15"/>
      <c r="S152" s="13"/>
    </row>
    <row r="153" spans="2:19" ht="12.75" customHeight="1">
      <c r="B153" s="50"/>
      <c r="C153" s="50"/>
      <c r="D153" s="51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15"/>
      <c r="S153" s="13"/>
    </row>
    <row r="154" spans="1:19" ht="12.75" customHeight="1">
      <c r="A154" s="1"/>
      <c r="C154" s="17"/>
      <c r="E154" s="14"/>
      <c r="F154" s="14"/>
      <c r="G154" s="14"/>
      <c r="H154" s="14"/>
      <c r="I154" s="14"/>
      <c r="J154" s="14"/>
      <c r="K154" s="14"/>
      <c r="L154" s="14"/>
      <c r="M154" s="14"/>
      <c r="N154" s="15"/>
      <c r="O154" s="15"/>
      <c r="S154" s="13"/>
    </row>
    <row r="155" spans="3:19" ht="12.75" customHeight="1">
      <c r="C155" s="1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S155" s="13"/>
    </row>
    <row r="156" spans="1:19" ht="12.75" customHeight="1">
      <c r="A156" s="1"/>
      <c r="C156" s="1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S156" s="13"/>
    </row>
    <row r="157" spans="3:19" ht="12.75" customHeight="1">
      <c r="C157" s="17"/>
      <c r="E157" s="14"/>
      <c r="F157" s="14"/>
      <c r="G157" s="14"/>
      <c r="H157" s="14"/>
      <c r="I157" s="14"/>
      <c r="J157" s="14"/>
      <c r="K157" s="14"/>
      <c r="L157" s="14"/>
      <c r="M157" s="14"/>
      <c r="N157" s="15"/>
      <c r="O157" s="15"/>
      <c r="S157" s="13"/>
    </row>
    <row r="158" spans="1:19" ht="12.75" customHeight="1">
      <c r="A158" s="1"/>
      <c r="C158" s="5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S158" s="13"/>
    </row>
    <row r="159" spans="3:19" ht="12.75" customHeight="1">
      <c r="C159" s="1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S159" s="13"/>
    </row>
    <row r="160" spans="1:19" ht="12.75" customHeight="1">
      <c r="A160" s="1"/>
      <c r="C160" s="17"/>
      <c r="E160" s="14"/>
      <c r="F160" s="14"/>
      <c r="G160" s="14"/>
      <c r="H160" s="14"/>
      <c r="I160" s="14"/>
      <c r="J160" s="14"/>
      <c r="K160" s="14"/>
      <c r="L160" s="14"/>
      <c r="M160" s="14"/>
      <c r="N160" s="15"/>
      <c r="O160" s="15"/>
      <c r="S160" s="13"/>
    </row>
    <row r="161" spans="5:19" ht="12.75" customHeight="1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4"/>
      <c r="S161" s="13"/>
    </row>
    <row r="162" spans="1:19" ht="12.75" customHeight="1">
      <c r="A162" s="1"/>
      <c r="B162" s="53"/>
      <c r="C162" s="53"/>
      <c r="D162" s="54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14"/>
      <c r="S162" s="13"/>
    </row>
    <row r="163" spans="5:19" ht="12.75" customHeight="1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4"/>
      <c r="S163" s="13"/>
    </row>
    <row r="164" spans="1:19" ht="12.75" customHeight="1">
      <c r="A164" s="1"/>
      <c r="B164" s="17"/>
      <c r="C164" s="17"/>
      <c r="E164" s="14"/>
      <c r="F164" s="14"/>
      <c r="G164" s="14"/>
      <c r="H164" s="14"/>
      <c r="I164" s="14"/>
      <c r="J164" s="14"/>
      <c r="K164" s="15"/>
      <c r="L164" s="15"/>
      <c r="M164" s="15"/>
      <c r="N164" s="14"/>
      <c r="O164" s="18"/>
      <c r="S164" s="13"/>
    </row>
    <row r="165" spans="2:19" ht="12.75" customHeight="1">
      <c r="B165" s="17"/>
      <c r="C165" s="17"/>
      <c r="E165" s="14"/>
      <c r="F165" s="14"/>
      <c r="G165" s="14"/>
      <c r="H165" s="14"/>
      <c r="I165" s="14"/>
      <c r="J165" s="14"/>
      <c r="K165" s="15"/>
      <c r="L165" s="15"/>
      <c r="M165" s="15"/>
      <c r="N165" s="14"/>
      <c r="O165" s="15"/>
      <c r="S165" s="13"/>
    </row>
    <row r="166" spans="1:19" ht="12.75" customHeight="1">
      <c r="A166" s="1"/>
      <c r="B166" s="56"/>
      <c r="C166" s="56"/>
      <c r="D166" s="57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15"/>
      <c r="S166" s="13"/>
    </row>
    <row r="167" spans="3:19" ht="12.75" customHeight="1">
      <c r="C167" s="5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S167" s="13"/>
    </row>
    <row r="168" spans="1:19" ht="12.75" customHeight="1">
      <c r="A168" s="1"/>
      <c r="C168" s="5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S168" s="13"/>
    </row>
    <row r="169" spans="3:19" ht="12.75" customHeight="1">
      <c r="C169" s="5"/>
      <c r="E169" s="12"/>
      <c r="F169" s="12"/>
      <c r="G169" s="12"/>
      <c r="H169" s="12"/>
      <c r="I169" s="12"/>
      <c r="J169" s="12"/>
      <c r="K169" s="12"/>
      <c r="L169" s="12"/>
      <c r="M169" s="12"/>
      <c r="N169" s="14"/>
      <c r="O169" s="18"/>
      <c r="S169" s="13"/>
    </row>
    <row r="170" spans="1:19" ht="12.75" customHeight="1">
      <c r="A170" s="1"/>
      <c r="B170" s="59"/>
      <c r="C170" s="59"/>
      <c r="D170" s="60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18"/>
      <c r="S170" s="13"/>
    </row>
    <row r="171" spans="2:19" ht="12.75" customHeight="1">
      <c r="B171" s="16"/>
      <c r="C171" s="16"/>
      <c r="E171" s="15"/>
      <c r="F171" s="15"/>
      <c r="G171" s="15"/>
      <c r="H171" s="15"/>
      <c r="I171" s="15"/>
      <c r="J171" s="15"/>
      <c r="K171" s="15"/>
      <c r="L171" s="15"/>
      <c r="M171" s="15"/>
      <c r="N171" s="14"/>
      <c r="O171" s="15"/>
      <c r="S171" s="13"/>
    </row>
    <row r="172" spans="1:15" ht="12.75" customHeight="1">
      <c r="A172" s="1"/>
      <c r="D172" s="6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5"/>
    </row>
    <row r="173" spans="1:15" ht="12.75" customHeight="1">
      <c r="A173" s="1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5"/>
    </row>
    <row r="174" spans="1:15" ht="12.75" customHeight="1">
      <c r="A174" s="1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5"/>
    </row>
    <row r="175" spans="1:15" ht="12.75" customHeight="1">
      <c r="A175" s="1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5"/>
    </row>
    <row r="176" spans="1:15" ht="12.75" customHeight="1">
      <c r="A176" s="1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5"/>
    </row>
    <row r="177" spans="1:15" ht="12.75" customHeight="1">
      <c r="A177" s="1"/>
      <c r="B177" s="63"/>
      <c r="C177" s="63"/>
      <c r="E177" s="65"/>
      <c r="F177" s="65"/>
      <c r="G177" s="65"/>
      <c r="H177" s="65"/>
      <c r="I177" s="65"/>
      <c r="J177" s="65"/>
      <c r="K177" s="65"/>
      <c r="L177" s="65"/>
      <c r="M177" s="65"/>
      <c r="N177" s="12"/>
      <c r="O177" s="5"/>
    </row>
    <row r="178" spans="1:15" ht="12.75" customHeight="1">
      <c r="A178" s="1"/>
      <c r="B178" s="64"/>
      <c r="C178" s="63"/>
      <c r="D178" s="66"/>
      <c r="E178" s="67"/>
      <c r="F178" s="67"/>
      <c r="G178" s="67"/>
      <c r="H178" s="67"/>
      <c r="I178" s="67"/>
      <c r="J178" s="67"/>
      <c r="K178" s="67"/>
      <c r="L178" s="67"/>
      <c r="M178" s="67"/>
      <c r="N178" s="12"/>
      <c r="O178" s="5"/>
    </row>
    <row r="179" spans="1:15" ht="12.75" customHeight="1">
      <c r="A179" s="1"/>
      <c r="D179" s="6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5"/>
    </row>
    <row r="180" spans="1:15" ht="12.75" customHeight="1">
      <c r="A180" s="1"/>
      <c r="B180" s="63"/>
      <c r="C180" s="63"/>
      <c r="E180" s="65"/>
      <c r="F180" s="65"/>
      <c r="G180" s="65"/>
      <c r="H180" s="65"/>
      <c r="I180" s="65"/>
      <c r="J180" s="65"/>
      <c r="K180" s="65"/>
      <c r="L180" s="65"/>
      <c r="M180" s="65"/>
      <c r="N180" s="12"/>
      <c r="O180" s="5"/>
    </row>
    <row r="181" spans="1:15" ht="12.75" customHeight="1">
      <c r="A181" s="1"/>
      <c r="D181" s="66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5"/>
    </row>
    <row r="182" spans="1:15" ht="12.75" customHeight="1">
      <c r="A182" s="1"/>
      <c r="B182" s="64"/>
      <c r="C182" s="64"/>
      <c r="E182" s="67"/>
      <c r="F182" s="67"/>
      <c r="G182" s="67"/>
      <c r="H182" s="67"/>
      <c r="I182" s="67"/>
      <c r="J182" s="67"/>
      <c r="K182" s="67"/>
      <c r="L182" s="67"/>
      <c r="M182" s="67"/>
      <c r="N182" s="12"/>
      <c r="O182" s="5"/>
    </row>
    <row r="183" spans="1:15" ht="12.75" customHeight="1">
      <c r="A183" s="1"/>
      <c r="C183" s="2"/>
      <c r="D183" s="6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5"/>
    </row>
    <row r="184" spans="1:15" ht="12.75" customHeight="1">
      <c r="A184" s="1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5"/>
    </row>
    <row r="185" spans="1:15" ht="12.75" customHeight="1">
      <c r="A185" s="1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5"/>
    </row>
    <row r="186" spans="1:15" ht="12.75" customHeight="1">
      <c r="A186" s="1"/>
      <c r="B186" s="64"/>
      <c r="C186" s="64"/>
      <c r="E186" s="67"/>
      <c r="F186" s="67"/>
      <c r="G186" s="67"/>
      <c r="H186" s="67"/>
      <c r="I186" s="67"/>
      <c r="J186" s="67"/>
      <c r="K186" s="67"/>
      <c r="L186" s="67"/>
      <c r="M186" s="67"/>
      <c r="N186" s="12"/>
      <c r="O186" s="5"/>
    </row>
    <row r="187" spans="1:15" ht="12.75" customHeight="1">
      <c r="A187" s="1"/>
      <c r="D187" s="6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5"/>
    </row>
    <row r="188" spans="1:15" ht="12.75" customHeight="1">
      <c r="A188" s="1"/>
      <c r="B188" s="64"/>
      <c r="C188" s="64"/>
      <c r="E188" s="67"/>
      <c r="F188" s="67"/>
      <c r="G188" s="67"/>
      <c r="H188" s="67"/>
      <c r="I188" s="67"/>
      <c r="J188" s="67"/>
      <c r="K188" s="67"/>
      <c r="L188" s="67"/>
      <c r="M188" s="67"/>
      <c r="N188" s="12"/>
      <c r="O188" s="5"/>
    </row>
    <row r="189" spans="1:15" ht="12.75" customHeight="1">
      <c r="A189" s="1"/>
      <c r="D189" s="6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5"/>
    </row>
    <row r="190" spans="1:15" ht="12.75" customHeight="1">
      <c r="A190" s="1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5"/>
    </row>
    <row r="191" spans="1:15" ht="12.75" customHeight="1">
      <c r="A191" s="1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5"/>
    </row>
    <row r="192" spans="1:15" ht="12.75" customHeight="1">
      <c r="A192" s="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5"/>
    </row>
    <row r="193" spans="1:15" ht="12.75" customHeight="1">
      <c r="A193" s="1"/>
      <c r="B193" s="64"/>
      <c r="C193" s="64"/>
      <c r="E193" s="67"/>
      <c r="F193" s="67"/>
      <c r="G193" s="67"/>
      <c r="H193" s="67"/>
      <c r="I193" s="67"/>
      <c r="J193" s="67"/>
      <c r="K193" s="67"/>
      <c r="L193" s="67"/>
      <c r="M193" s="67"/>
      <c r="N193" s="12"/>
      <c r="O193" s="5"/>
    </row>
    <row r="194" spans="1:15" ht="12.75" customHeight="1">
      <c r="A194" s="1"/>
      <c r="D194" s="6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5"/>
    </row>
    <row r="195" spans="1:15" ht="12.75" customHeight="1">
      <c r="A195" s="1"/>
      <c r="B195" s="64"/>
      <c r="C195" s="64"/>
      <c r="E195" s="67"/>
      <c r="F195" s="67"/>
      <c r="G195" s="67"/>
      <c r="H195" s="67"/>
      <c r="I195" s="67"/>
      <c r="J195" s="67"/>
      <c r="K195" s="67"/>
      <c r="L195" s="67"/>
      <c r="M195" s="67"/>
      <c r="N195" s="12"/>
      <c r="O195" s="5"/>
    </row>
    <row r="196" spans="1:15" ht="12.75" customHeight="1">
      <c r="A196" s="1"/>
      <c r="B196" s="63"/>
      <c r="C196" s="63"/>
      <c r="D196" s="62"/>
      <c r="E196" s="65"/>
      <c r="F196" s="65"/>
      <c r="G196" s="65"/>
      <c r="H196" s="65"/>
      <c r="I196" s="65"/>
      <c r="J196" s="65"/>
      <c r="K196" s="65"/>
      <c r="L196" s="65"/>
      <c r="M196" s="65"/>
      <c r="N196" s="12"/>
      <c r="O196" s="5"/>
    </row>
    <row r="197" spans="1:15" ht="12.75" customHeight="1">
      <c r="A197" s="1"/>
      <c r="B197" s="64"/>
      <c r="C197" s="64"/>
      <c r="D197" s="66"/>
      <c r="E197" s="67"/>
      <c r="F197" s="67"/>
      <c r="G197" s="67"/>
      <c r="H197" s="67"/>
      <c r="I197" s="67"/>
      <c r="J197" s="67"/>
      <c r="K197" s="67"/>
      <c r="L197" s="67"/>
      <c r="M197" s="67"/>
      <c r="N197" s="12"/>
      <c r="O197" s="5"/>
    </row>
    <row r="198" spans="1:15" ht="12.75" customHeight="1">
      <c r="A198" s="1"/>
      <c r="D198" s="6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5"/>
    </row>
    <row r="199" spans="1:15" ht="12.75" customHeight="1">
      <c r="A199" s="1"/>
      <c r="C199" s="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5"/>
    </row>
    <row r="200" spans="1:15" ht="12.75" customHeight="1">
      <c r="A200" s="1"/>
      <c r="B200" s="63"/>
      <c r="C200" s="63"/>
      <c r="E200" s="65"/>
      <c r="F200" s="65"/>
      <c r="G200" s="65"/>
      <c r="H200" s="65"/>
      <c r="I200" s="65"/>
      <c r="J200" s="65"/>
      <c r="K200" s="65"/>
      <c r="L200" s="65"/>
      <c r="M200" s="65"/>
      <c r="N200" s="12"/>
      <c r="O200" s="5"/>
    </row>
    <row r="201" spans="1:15" ht="12.75" customHeight="1">
      <c r="A201" s="1"/>
      <c r="D201" s="66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5"/>
    </row>
    <row r="202" spans="1:15" ht="12.75" customHeight="1">
      <c r="A202" s="1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5"/>
    </row>
    <row r="203" spans="1:15" ht="12.75" customHeight="1">
      <c r="A203" s="1"/>
      <c r="B203" s="63"/>
      <c r="C203" s="63"/>
      <c r="E203" s="65"/>
      <c r="F203" s="65"/>
      <c r="G203" s="65"/>
      <c r="H203" s="65"/>
      <c r="I203" s="65"/>
      <c r="J203" s="65"/>
      <c r="K203" s="65"/>
      <c r="L203" s="65"/>
      <c r="M203" s="65"/>
      <c r="N203" s="12"/>
      <c r="O203" s="5"/>
    </row>
    <row r="204" spans="1:15" ht="12.75" customHeight="1">
      <c r="A204" s="1"/>
      <c r="B204" s="64"/>
      <c r="C204" s="64"/>
      <c r="D204" s="66"/>
      <c r="E204" s="67"/>
      <c r="F204" s="67"/>
      <c r="G204" s="67"/>
      <c r="H204" s="67"/>
      <c r="I204" s="67"/>
      <c r="J204" s="67"/>
      <c r="K204" s="67"/>
      <c r="L204" s="67"/>
      <c r="M204" s="67"/>
      <c r="N204" s="12"/>
      <c r="O204" s="5"/>
    </row>
    <row r="205" spans="1:15" ht="12.75" customHeight="1">
      <c r="A205" s="1"/>
      <c r="D205" s="6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5"/>
    </row>
    <row r="206" spans="1:15" ht="12.75" customHeight="1">
      <c r="A206" s="1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5"/>
    </row>
    <row r="207" spans="1:15" ht="12.75" customHeight="1">
      <c r="A207" s="1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5"/>
    </row>
    <row r="208" spans="1:15" ht="12.75" customHeight="1">
      <c r="A208" s="1"/>
      <c r="B208" s="64"/>
      <c r="C208" s="64"/>
      <c r="E208" s="67"/>
      <c r="F208" s="67"/>
      <c r="G208" s="67"/>
      <c r="H208" s="67"/>
      <c r="I208" s="67"/>
      <c r="J208" s="67"/>
      <c r="K208" s="67"/>
      <c r="L208" s="67"/>
      <c r="M208" s="67"/>
      <c r="N208" s="12"/>
      <c r="O208" s="5"/>
    </row>
    <row r="209" spans="1:15" ht="12.75" customHeight="1">
      <c r="A209" s="1"/>
      <c r="D209" s="6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5"/>
    </row>
    <row r="210" spans="1:15" ht="12.75" customHeight="1">
      <c r="A210" s="1"/>
      <c r="B210" s="64"/>
      <c r="C210" s="64"/>
      <c r="E210" s="67"/>
      <c r="F210" s="67"/>
      <c r="G210" s="67"/>
      <c r="H210" s="67"/>
      <c r="I210" s="67"/>
      <c r="J210" s="67"/>
      <c r="K210" s="67"/>
      <c r="L210" s="67"/>
      <c r="M210" s="67"/>
      <c r="N210" s="12"/>
      <c r="O210" s="5"/>
    </row>
    <row r="211" spans="1:15" ht="12.75" customHeight="1">
      <c r="A211" s="1"/>
      <c r="B211" s="63"/>
      <c r="C211" s="63"/>
      <c r="D211" s="62"/>
      <c r="E211" s="65"/>
      <c r="F211" s="65"/>
      <c r="G211" s="65"/>
      <c r="H211" s="65"/>
      <c r="I211" s="65"/>
      <c r="J211" s="65"/>
      <c r="K211" s="65"/>
      <c r="L211" s="65"/>
      <c r="M211" s="65"/>
      <c r="N211" s="12"/>
      <c r="O211" s="5"/>
    </row>
    <row r="212" spans="1:15" ht="12.75" customHeight="1">
      <c r="A212" s="1"/>
      <c r="B212" s="63"/>
      <c r="C212" s="63"/>
      <c r="D212" s="66"/>
      <c r="E212" s="65"/>
      <c r="F212" s="65"/>
      <c r="G212" s="65"/>
      <c r="H212" s="65"/>
      <c r="I212" s="65"/>
      <c r="J212" s="65"/>
      <c r="K212" s="65"/>
      <c r="L212" s="65"/>
      <c r="M212" s="65"/>
      <c r="N212" s="12"/>
      <c r="O212" s="5"/>
    </row>
    <row r="213" spans="1:15" ht="12.75" customHeight="1">
      <c r="A213" s="1"/>
      <c r="D213" s="66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5"/>
    </row>
    <row r="214" spans="1:15" ht="12.75" customHeight="1">
      <c r="A214" s="1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5"/>
    </row>
    <row r="215" spans="1:15" ht="12.75" customHeight="1">
      <c r="A215" s="1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5"/>
    </row>
    <row r="216" spans="1:15" ht="12.75" customHeight="1">
      <c r="A216" s="1"/>
      <c r="B216" s="64"/>
      <c r="C216" s="64"/>
      <c r="E216" s="67"/>
      <c r="F216" s="67"/>
      <c r="G216" s="67"/>
      <c r="H216" s="67"/>
      <c r="I216" s="67"/>
      <c r="J216" s="67"/>
      <c r="K216" s="67"/>
      <c r="L216" s="67"/>
      <c r="M216" s="67"/>
      <c r="N216" s="12"/>
      <c r="O216" s="5"/>
    </row>
    <row r="217" spans="1:15" ht="12.75" customHeight="1">
      <c r="A217" s="1"/>
      <c r="B217" s="64"/>
      <c r="C217" s="64"/>
      <c r="D217" s="62"/>
      <c r="E217" s="67"/>
      <c r="F217" s="67"/>
      <c r="G217" s="67"/>
      <c r="H217" s="67"/>
      <c r="I217" s="67"/>
      <c r="J217" s="67"/>
      <c r="K217" s="67"/>
      <c r="L217" s="67"/>
      <c r="M217" s="67"/>
      <c r="N217" s="12"/>
      <c r="O217" s="5"/>
    </row>
    <row r="218" spans="1:15" ht="12.75" customHeight="1">
      <c r="A218" s="1"/>
      <c r="D218" s="6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5"/>
    </row>
    <row r="219" spans="1:15" ht="12.75" customHeight="1">
      <c r="A219" s="1"/>
      <c r="B219" s="64"/>
      <c r="C219" s="64"/>
      <c r="E219" s="67"/>
      <c r="F219" s="67"/>
      <c r="G219" s="67"/>
      <c r="H219" s="67"/>
      <c r="I219" s="67"/>
      <c r="J219" s="67"/>
      <c r="K219" s="67"/>
      <c r="L219" s="67"/>
      <c r="M219" s="67"/>
      <c r="N219" s="12"/>
      <c r="O219" s="5"/>
    </row>
    <row r="220" spans="1:15" ht="12.75" customHeight="1">
      <c r="A220" s="1"/>
      <c r="B220" s="64"/>
      <c r="C220" s="64"/>
      <c r="D220" s="62"/>
      <c r="E220" s="67"/>
      <c r="F220" s="67"/>
      <c r="G220" s="67"/>
      <c r="H220" s="67"/>
      <c r="I220" s="67"/>
      <c r="J220" s="67"/>
      <c r="K220" s="67"/>
      <c r="L220" s="67"/>
      <c r="M220" s="67"/>
      <c r="N220" s="12"/>
      <c r="O220" s="5"/>
    </row>
    <row r="221" spans="1:15" ht="12.75" customHeight="1">
      <c r="A221" s="1"/>
      <c r="D221" s="6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5"/>
    </row>
    <row r="222" spans="1:15" ht="12.75" customHeight="1">
      <c r="A222" s="1"/>
      <c r="C222" s="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5"/>
    </row>
    <row r="223" spans="1:15" ht="12.75" customHeight="1">
      <c r="A223" s="1"/>
      <c r="B223" s="64"/>
      <c r="C223" s="64"/>
      <c r="E223" s="67"/>
      <c r="F223" s="67"/>
      <c r="G223" s="67"/>
      <c r="H223" s="67"/>
      <c r="I223" s="67"/>
      <c r="J223" s="67"/>
      <c r="K223" s="67"/>
      <c r="L223" s="67"/>
      <c r="M223" s="67"/>
      <c r="N223" s="12"/>
      <c r="O223" s="5"/>
    </row>
    <row r="224" spans="1:15" ht="12.75" customHeight="1">
      <c r="A224" s="1"/>
      <c r="B224" s="64"/>
      <c r="C224" s="64"/>
      <c r="D224" s="62"/>
      <c r="E224" s="67"/>
      <c r="F224" s="67"/>
      <c r="G224" s="67"/>
      <c r="H224" s="67"/>
      <c r="I224" s="67"/>
      <c r="J224" s="67"/>
      <c r="K224" s="67"/>
      <c r="L224" s="67"/>
      <c r="M224" s="67"/>
      <c r="N224" s="12"/>
      <c r="O224" s="5"/>
    </row>
    <row r="225" spans="1:15" ht="12.75" customHeight="1">
      <c r="A225" s="1"/>
      <c r="D225" s="6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5"/>
    </row>
    <row r="226" spans="5:15" ht="12.75" customHeight="1">
      <c r="E226" s="3"/>
      <c r="F226" s="3"/>
      <c r="O226" s="5"/>
    </row>
    <row r="227" spans="2:15" ht="12.75" customHeight="1">
      <c r="B227" s="1"/>
      <c r="E227" s="3"/>
      <c r="F227" s="3"/>
      <c r="O227" s="5"/>
    </row>
    <row r="228" spans="5:15" ht="12.75" customHeight="1">
      <c r="E228" s="6"/>
      <c r="F228" s="6"/>
      <c r="G228" s="6"/>
      <c r="H228" s="6"/>
      <c r="I228" s="6"/>
      <c r="J228" s="6"/>
      <c r="K228" s="6"/>
      <c r="O228" s="5"/>
    </row>
    <row r="229" spans="2:15" ht="12.75" customHeight="1">
      <c r="B229" s="1"/>
      <c r="E229" s="3"/>
      <c r="F229" s="3"/>
      <c r="O229" s="5"/>
    </row>
    <row r="230" spans="2:15" ht="12.75" customHeight="1">
      <c r="B230" s="1"/>
      <c r="E230" s="3"/>
      <c r="F230" s="3"/>
      <c r="O230" s="5"/>
    </row>
    <row r="231" spans="5:15" ht="12.75" customHeight="1">
      <c r="E231" s="6"/>
      <c r="F231" s="6"/>
      <c r="G231" s="6"/>
      <c r="H231" s="6"/>
      <c r="I231" s="6"/>
      <c r="J231" s="6"/>
      <c r="K231" s="6"/>
      <c r="O231" s="5"/>
    </row>
    <row r="232" spans="5:15" ht="12.75" customHeight="1">
      <c r="E232" s="6"/>
      <c r="F232" s="6"/>
      <c r="G232" s="6"/>
      <c r="H232" s="6"/>
      <c r="I232" s="6"/>
      <c r="J232" s="6"/>
      <c r="K232" s="6"/>
      <c r="O232" s="5"/>
    </row>
    <row r="233" spans="5:15" ht="12.75" customHeight="1">
      <c r="E233" s="6"/>
      <c r="F233" s="6"/>
      <c r="G233" s="6"/>
      <c r="H233" s="6"/>
      <c r="I233" s="6"/>
      <c r="J233" s="6"/>
      <c r="K233" s="6"/>
      <c r="O233" s="5"/>
    </row>
    <row r="234" spans="2:15" ht="12.75" customHeight="1">
      <c r="B234" s="1"/>
      <c r="E234" s="3"/>
      <c r="F234" s="3"/>
      <c r="O234" s="5"/>
    </row>
    <row r="235" spans="5:15" ht="12.75" customHeight="1">
      <c r="E235" s="6"/>
      <c r="F235" s="6"/>
      <c r="G235" s="6"/>
      <c r="H235" s="6"/>
      <c r="I235" s="6"/>
      <c r="J235" s="6"/>
      <c r="K235" s="6"/>
      <c r="O235" s="5"/>
    </row>
    <row r="236" spans="5:15" ht="12.75" customHeight="1">
      <c r="E236" s="6"/>
      <c r="F236" s="6"/>
      <c r="G236" s="6"/>
      <c r="H236" s="6"/>
      <c r="I236" s="6"/>
      <c r="J236" s="6"/>
      <c r="K236" s="6"/>
      <c r="O236" s="5"/>
    </row>
    <row r="237" spans="5:15" ht="12.75" customHeight="1">
      <c r="E237" s="6"/>
      <c r="F237" s="6"/>
      <c r="G237" s="6"/>
      <c r="H237" s="6"/>
      <c r="I237" s="6"/>
      <c r="J237" s="6"/>
      <c r="K237" s="6"/>
      <c r="O237" s="5"/>
    </row>
    <row r="238" spans="5:15" ht="12.75" customHeight="1">
      <c r="E238" s="3"/>
      <c r="F238" s="3"/>
      <c r="O238" s="5"/>
    </row>
    <row r="239" spans="5:15" ht="12.75" customHeight="1">
      <c r="E239" s="6"/>
      <c r="F239" s="6"/>
      <c r="G239" s="6"/>
      <c r="H239" s="6"/>
      <c r="I239" s="6"/>
      <c r="J239" s="6"/>
      <c r="K239" s="6"/>
      <c r="O239" s="5"/>
    </row>
    <row r="240" spans="2:15" ht="12.75" customHeight="1">
      <c r="B240" s="1"/>
      <c r="E240" s="3"/>
      <c r="F240" s="3"/>
      <c r="O240" s="5"/>
    </row>
    <row r="241" spans="5:15" ht="12.75" customHeight="1">
      <c r="E241" s="6"/>
      <c r="F241" s="6"/>
      <c r="G241" s="6"/>
      <c r="H241" s="6"/>
      <c r="I241" s="6"/>
      <c r="J241" s="6"/>
      <c r="K241" s="6"/>
      <c r="O241" s="5"/>
    </row>
    <row r="242" spans="2:15" ht="12.75" customHeight="1">
      <c r="B242" s="1"/>
      <c r="E242" s="3"/>
      <c r="F242" s="3"/>
      <c r="O242" s="5"/>
    </row>
    <row r="243" spans="5:15" ht="12.75" customHeight="1">
      <c r="E243" s="6"/>
      <c r="F243" s="6"/>
      <c r="G243" s="6"/>
      <c r="H243" s="6"/>
      <c r="I243" s="6"/>
      <c r="J243" s="6"/>
      <c r="K243" s="6"/>
      <c r="O243" s="5"/>
    </row>
    <row r="244" spans="5:15" ht="12.75" customHeight="1">
      <c r="E244" s="6"/>
      <c r="F244" s="6"/>
      <c r="G244" s="6"/>
      <c r="H244" s="6"/>
      <c r="I244" s="6"/>
      <c r="J244" s="6"/>
      <c r="K244" s="6"/>
      <c r="O244" s="5"/>
    </row>
    <row r="245" spans="5:15" ht="12.75" customHeight="1">
      <c r="E245" s="6"/>
      <c r="F245" s="6"/>
      <c r="G245" s="6"/>
      <c r="H245" s="6"/>
      <c r="I245" s="6"/>
      <c r="J245" s="6"/>
      <c r="K245" s="6"/>
      <c r="O245" s="5"/>
    </row>
    <row r="246" spans="5:15" ht="12.75" customHeight="1">
      <c r="E246" s="6"/>
      <c r="F246" s="6"/>
      <c r="G246" s="6"/>
      <c r="H246" s="6"/>
      <c r="I246" s="6"/>
      <c r="J246" s="6"/>
      <c r="K246" s="6"/>
      <c r="O246" s="5"/>
    </row>
    <row r="247" spans="5:15" ht="12.75" customHeight="1">
      <c r="E247" s="6"/>
      <c r="F247" s="6"/>
      <c r="G247" s="6"/>
      <c r="H247" s="6"/>
      <c r="I247" s="6"/>
      <c r="J247" s="6"/>
      <c r="K247" s="6"/>
      <c r="O247" s="5"/>
    </row>
    <row r="248" spans="5:15" ht="12.75" customHeight="1">
      <c r="E248" s="6"/>
      <c r="F248" s="6"/>
      <c r="G248" s="6"/>
      <c r="H248" s="6"/>
      <c r="I248" s="6"/>
      <c r="J248" s="6"/>
      <c r="K248" s="6"/>
      <c r="O248" s="5"/>
    </row>
    <row r="249" spans="5:15" ht="12.75" customHeight="1">
      <c r="E249" s="6"/>
      <c r="F249" s="6"/>
      <c r="G249" s="6"/>
      <c r="H249" s="6"/>
      <c r="I249" s="6"/>
      <c r="J249" s="6"/>
      <c r="K249" s="6"/>
      <c r="O249" s="5"/>
    </row>
    <row r="250" ht="12.75" customHeight="1">
      <c r="O250" s="5"/>
    </row>
    <row r="251" ht="12.75" customHeight="1">
      <c r="O251" s="5"/>
    </row>
    <row r="252" spans="5:15" ht="12.75" customHeight="1">
      <c r="E252" s="6"/>
      <c r="F252" s="6"/>
      <c r="G252" s="6"/>
      <c r="H252" s="6"/>
      <c r="I252" s="6"/>
      <c r="J252" s="6"/>
      <c r="K252" s="6"/>
      <c r="O252" s="5"/>
    </row>
    <row r="253" spans="5:15" ht="12.75" customHeight="1">
      <c r="E253" s="6"/>
      <c r="F253" s="6"/>
      <c r="G253" s="6"/>
      <c r="H253" s="6"/>
      <c r="I253" s="6"/>
      <c r="J253" s="6"/>
      <c r="K253" s="6"/>
      <c r="O253" s="5"/>
    </row>
    <row r="254" spans="5:15" ht="12.75" customHeight="1">
      <c r="E254" s="6"/>
      <c r="F254" s="6"/>
      <c r="G254" s="6"/>
      <c r="H254" s="6"/>
      <c r="I254" s="6"/>
      <c r="J254" s="6"/>
      <c r="K254" s="6"/>
      <c r="O254" s="5"/>
    </row>
    <row r="255" spans="5:15" ht="12.75" customHeight="1">
      <c r="E255" s="6"/>
      <c r="F255" s="6"/>
      <c r="G255" s="6"/>
      <c r="H255" s="6"/>
      <c r="I255" s="6"/>
      <c r="J255" s="6"/>
      <c r="K255" s="6"/>
      <c r="O255" s="5"/>
    </row>
    <row r="256" ht="12.75" customHeight="1">
      <c r="O256" s="5"/>
    </row>
    <row r="257" ht="12.75" customHeight="1">
      <c r="O257" s="5"/>
    </row>
    <row r="258" ht="12.75" customHeight="1">
      <c r="O258" s="5"/>
    </row>
    <row r="259" ht="12.75" customHeight="1">
      <c r="O259" s="5"/>
    </row>
    <row r="260" ht="12.75" customHeight="1">
      <c r="O260" s="5"/>
    </row>
    <row r="261" ht="12.75" customHeight="1">
      <c r="O261" s="5"/>
    </row>
    <row r="262" ht="12.75" customHeight="1">
      <c r="O262" s="5"/>
    </row>
    <row r="263" ht="12.75" customHeight="1">
      <c r="O263" s="5"/>
    </row>
    <row r="264" ht="12.75" customHeight="1">
      <c r="O264" s="5"/>
    </row>
    <row r="265" ht="12.75" customHeight="1">
      <c r="O265" s="5"/>
    </row>
    <row r="266" ht="12.75" customHeight="1">
      <c r="O266" s="5"/>
    </row>
    <row r="267" ht="12.75" customHeight="1">
      <c r="O267" s="5"/>
    </row>
    <row r="268" ht="12.75" customHeight="1">
      <c r="O268" s="5"/>
    </row>
    <row r="269" ht="12.75" customHeight="1">
      <c r="O269" s="5"/>
    </row>
    <row r="270" ht="12.75" customHeight="1">
      <c r="O270" s="5"/>
    </row>
    <row r="271" ht="12.75" customHeight="1">
      <c r="O271" s="5"/>
    </row>
    <row r="272" ht="12.75" customHeight="1">
      <c r="O272" s="5"/>
    </row>
    <row r="273" ht="12.75" customHeight="1">
      <c r="O273" s="5"/>
    </row>
    <row r="274" ht="12.75" customHeight="1">
      <c r="O274" s="5"/>
    </row>
    <row r="275" ht="12.75" customHeight="1">
      <c r="O275" s="5"/>
    </row>
    <row r="276" ht="12.75" customHeight="1">
      <c r="O276" s="5"/>
    </row>
    <row r="277" ht="12.75" customHeight="1">
      <c r="O277" s="5"/>
    </row>
    <row r="278" ht="12.75" customHeight="1">
      <c r="O278" s="5"/>
    </row>
    <row r="279" ht="12.75" customHeight="1">
      <c r="O279" s="5"/>
    </row>
    <row r="280" ht="12.75" customHeight="1">
      <c r="O280" s="5"/>
    </row>
    <row r="281" ht="12.75" customHeight="1">
      <c r="O281" s="5"/>
    </row>
    <row r="282" ht="12.75" customHeight="1">
      <c r="O282" s="5"/>
    </row>
    <row r="283" ht="12.75" customHeight="1">
      <c r="O283" s="5"/>
    </row>
    <row r="284" ht="12.75" customHeight="1">
      <c r="O284" s="5"/>
    </row>
    <row r="285" ht="12.75" customHeight="1">
      <c r="O285" s="5"/>
    </row>
    <row r="286" ht="12.75" customHeight="1">
      <c r="O286" s="5"/>
    </row>
    <row r="287" ht="12.75" customHeight="1">
      <c r="O287" s="5"/>
    </row>
    <row r="288" ht="12.75" customHeight="1">
      <c r="O288" s="5"/>
    </row>
    <row r="289" ht="12.75" customHeight="1">
      <c r="O289" s="5"/>
    </row>
    <row r="290" ht="12.75" customHeight="1">
      <c r="O290" s="5"/>
    </row>
    <row r="291" ht="12.75" customHeight="1">
      <c r="O291" s="5"/>
    </row>
    <row r="292" ht="12.75" customHeight="1">
      <c r="O292" s="5"/>
    </row>
    <row r="293" ht="12.75" customHeight="1">
      <c r="O293" s="5"/>
    </row>
    <row r="294" ht="12.75" customHeight="1">
      <c r="O294" s="5"/>
    </row>
    <row r="295" ht="12.75" customHeight="1">
      <c r="O295" s="5"/>
    </row>
    <row r="296" spans="5:15" ht="12.75" customHeight="1">
      <c r="E296" s="12"/>
      <c r="F296" s="12"/>
      <c r="O296" s="5"/>
    </row>
    <row r="297" spans="5:15" ht="12.75" customHeight="1">
      <c r="E297" s="12"/>
      <c r="F297" s="12"/>
      <c r="O297" s="5"/>
    </row>
    <row r="298" spans="5:15" ht="12.75" customHeight="1">
      <c r="E298" s="12"/>
      <c r="F298" s="12"/>
      <c r="O298" s="5"/>
    </row>
    <row r="299" ht="12.75" customHeight="1">
      <c r="O299" s="5"/>
    </row>
    <row r="300" ht="12.75" customHeight="1">
      <c r="O300" s="5"/>
    </row>
  </sheetData>
  <sheetProtection/>
  <mergeCells count="2">
    <mergeCell ref="A1:N1"/>
    <mergeCell ref="A2:N2"/>
  </mergeCells>
  <conditionalFormatting sqref="O164:O166 O169:O171 O158:O159 O151 O147 O143 O136:O137 O127 O130 O121:O122 O124">
    <cfRule type="cellIs" priority="77" dxfId="1" operator="equal" stopIfTrue="1">
      <formula>"НЕТ"</formula>
    </cfRule>
  </conditionalFormatting>
  <conditionalFormatting sqref="O164:O166 O169:O171 O158:O159 O151 O147 O143 O136:O137 O127 O130 O121:O122 O124">
    <cfRule type="cellIs" priority="76" dxfId="0" operator="equal" stopIfTrue="1">
      <formula>"ДА"</formula>
    </cfRule>
  </conditionalFormatting>
  <printOptions/>
  <pageMargins left="0.75" right="0.75" top="1" bottom="1" header="0.5" footer="0.5"/>
  <pageSetup horizontalDpi="600" verticalDpi="600" orientation="landscape" paperSize="9" scale="50" r:id="rId1"/>
  <rowBreaks count="1" manualBreakCount="1">
    <brk id="59" max="255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alexa</cp:lastModifiedBy>
  <cp:lastPrinted>2011-03-16T17:16:30Z</cp:lastPrinted>
  <dcterms:created xsi:type="dcterms:W3CDTF">2006-11-07T18:50:27Z</dcterms:created>
  <dcterms:modified xsi:type="dcterms:W3CDTF">2012-11-30T10:44:41Z</dcterms:modified>
  <cp:category/>
  <cp:version/>
  <cp:contentType/>
  <cp:contentStatus/>
</cp:coreProperties>
</file>