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11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<sst xmlns="http://schemas.openxmlformats.org/spreadsheetml/2006/main" count="388" uniqueCount="209">
  <si>
    <t>34 Турнир Городов</t>
  </si>
  <si>
    <t>7 класс</t>
  </si>
  <si>
    <t>№</t>
  </si>
  <si>
    <t>Класс</t>
  </si>
  <si>
    <t>ФИО</t>
  </si>
  <si>
    <t>1 (3)</t>
  </si>
  <si>
    <t>2 (4)</t>
  </si>
  <si>
    <t>Σ по 3-ём</t>
  </si>
  <si>
    <t>Σ по всем</t>
  </si>
  <si>
    <t>Осень 2012 года</t>
  </si>
  <si>
    <t>Школа</t>
  </si>
  <si>
    <t>Результаты сложного варианта</t>
  </si>
  <si>
    <t>7г</t>
  </si>
  <si>
    <t>гим 29</t>
  </si>
  <si>
    <t>Химич Семён</t>
  </si>
  <si>
    <t>3 (5)</t>
  </si>
  <si>
    <t>4 (6)</t>
  </si>
  <si>
    <t>5 (7)</t>
  </si>
  <si>
    <t>6а (3)</t>
  </si>
  <si>
    <t>6б (5)</t>
  </si>
  <si>
    <t>7 (10)</t>
  </si>
  <si>
    <t>7б</t>
  </si>
  <si>
    <t>Захаров Сева</t>
  </si>
  <si>
    <t>Блинов Андрей</t>
  </si>
  <si>
    <t>гим 6</t>
  </si>
  <si>
    <t>Лукша Богдан</t>
  </si>
  <si>
    <t>Баравик Дмитрий</t>
  </si>
  <si>
    <t>Акулич Ян</t>
  </si>
  <si>
    <t>7в</t>
  </si>
  <si>
    <t>гим 41</t>
  </si>
  <si>
    <t>Василевский Алексей</t>
  </si>
  <si>
    <t>7а</t>
  </si>
  <si>
    <t>гим 18</t>
  </si>
  <si>
    <t>Ворон Виталий</t>
  </si>
  <si>
    <t>7д</t>
  </si>
  <si>
    <t>гим 27</t>
  </si>
  <si>
    <t>Фандо Павел</t>
  </si>
  <si>
    <t>гим 192</t>
  </si>
  <si>
    <t>Коробчиц Максим</t>
  </si>
  <si>
    <t>Живолковская Лиза</t>
  </si>
  <si>
    <t>Андронова Елизавета</t>
  </si>
  <si>
    <t>Хайдарова Александра</t>
  </si>
  <si>
    <t>Ефимчик Варвара</t>
  </si>
  <si>
    <t>Голговская Валерия</t>
  </si>
  <si>
    <t>гим 11</t>
  </si>
  <si>
    <t>Макарская Виктория</t>
  </si>
  <si>
    <t>Курдычко Евгений</t>
  </si>
  <si>
    <t>Караткевич Владимир</t>
  </si>
  <si>
    <t>Вашкевич Екатерина</t>
  </si>
  <si>
    <t>гим 75</t>
  </si>
  <si>
    <t>Адимейко Евгений</t>
  </si>
  <si>
    <t>Бойко Анастасия</t>
  </si>
  <si>
    <t>Воробей Артём</t>
  </si>
  <si>
    <t>Лызо Даниил</t>
  </si>
  <si>
    <t>7 "С4"</t>
  </si>
  <si>
    <t>Вайнилович Сергей</t>
  </si>
  <si>
    <t>гим 36</t>
  </si>
  <si>
    <t>Астапенко Артур</t>
  </si>
  <si>
    <t>Селедцов Денис</t>
  </si>
  <si>
    <t>Франич Александр</t>
  </si>
  <si>
    <t>Барвенов Тимофей</t>
  </si>
  <si>
    <t>Колесникович Роман</t>
  </si>
  <si>
    <t>Антипов-Татур Павел</t>
  </si>
  <si>
    <t>гим 12</t>
  </si>
  <si>
    <t>Мельниченко Даниил</t>
  </si>
  <si>
    <t>Дагоев Руслан</t>
  </si>
  <si>
    <t>Ульяницкий Владимир</t>
  </si>
  <si>
    <t>гим15</t>
  </si>
  <si>
    <t>Шалик Алиса</t>
  </si>
  <si>
    <t>гим искусств</t>
  </si>
  <si>
    <t>Зновец Луиза</t>
  </si>
  <si>
    <t>Шешко Николай</t>
  </si>
  <si>
    <t>Гарбуз Илья</t>
  </si>
  <si>
    <t>Скринник Андрей</t>
  </si>
  <si>
    <t>Шинкаревич Антон</t>
  </si>
  <si>
    <t>Старостенко Владислав</t>
  </si>
  <si>
    <t>Чертович Антон</t>
  </si>
  <si>
    <t>Рабушка Герман</t>
  </si>
  <si>
    <t xml:space="preserve">гим 11 </t>
  </si>
  <si>
    <t>Кравцов Алесь</t>
  </si>
  <si>
    <t>гим 50</t>
  </si>
  <si>
    <t>Копылова Вера</t>
  </si>
  <si>
    <t>гим16</t>
  </si>
  <si>
    <t>Терлецкий Андрей</t>
  </si>
  <si>
    <t>гим 3</t>
  </si>
  <si>
    <t>Щеслёнок Андрей</t>
  </si>
  <si>
    <t>гим 14</t>
  </si>
  <si>
    <t>Казакова Мария</t>
  </si>
  <si>
    <t>Евграфова Юлия</t>
  </si>
  <si>
    <t>гим 10</t>
  </si>
  <si>
    <t>Киселёва Наталия</t>
  </si>
  <si>
    <t>Селивашко Даниил</t>
  </si>
  <si>
    <t>Хрипан Денис</t>
  </si>
  <si>
    <t>Млечко Максим</t>
  </si>
  <si>
    <t>Манюк Виктор</t>
  </si>
  <si>
    <t>Горбач Владислав</t>
  </si>
  <si>
    <t>Карпенко Михаил</t>
  </si>
  <si>
    <t>гим 13</t>
  </si>
  <si>
    <t>Мисюль Владимир</t>
  </si>
  <si>
    <t>Гарский Павел</t>
  </si>
  <si>
    <t>Кравчук Руслан</t>
  </si>
  <si>
    <t>Добыш Елизавета</t>
  </si>
  <si>
    <t>Шарамед Евгений</t>
  </si>
  <si>
    <t>Рулинский Арсений</t>
  </si>
  <si>
    <t>гим 16</t>
  </si>
  <si>
    <t>Никуленкова Елена</t>
  </si>
  <si>
    <t>Ваценко Михаил</t>
  </si>
  <si>
    <t>гим 15</t>
  </si>
  <si>
    <t>Дубина Линда</t>
  </si>
  <si>
    <t>гим 20</t>
  </si>
  <si>
    <t>Голубев Кирилл</t>
  </si>
  <si>
    <t>Кулич Святослав</t>
  </si>
  <si>
    <t>Лозуто Иван</t>
  </si>
  <si>
    <t>Машков Роман</t>
  </si>
  <si>
    <t>гим 9</t>
  </si>
  <si>
    <t>Русецкая Ирина</t>
  </si>
  <si>
    <t>Данилов Влад</t>
  </si>
  <si>
    <t>Батуревич Алина</t>
  </si>
  <si>
    <t>Борисевич Алексей</t>
  </si>
  <si>
    <t>Лобода Марина</t>
  </si>
  <si>
    <t>Асаула Евгений</t>
  </si>
  <si>
    <t>Цыркун Надежда</t>
  </si>
  <si>
    <t>Станько Александра</t>
  </si>
  <si>
    <t>7е</t>
  </si>
  <si>
    <t>Кузьменко Алексей</t>
  </si>
  <si>
    <t>Демкович Кирилл</t>
  </si>
  <si>
    <t>Матюхевич Арсений</t>
  </si>
  <si>
    <t>Чабай Дима</t>
  </si>
  <si>
    <t>Омуркевич Павел</t>
  </si>
  <si>
    <t>Коротченко Светлана</t>
  </si>
  <si>
    <t>Деркач Юлия</t>
  </si>
  <si>
    <t>гим 22</t>
  </si>
  <si>
    <t>Константинов Алексей</t>
  </si>
  <si>
    <t>Ерошов Алексей</t>
  </si>
  <si>
    <t>Абрамчик Владислав</t>
  </si>
  <si>
    <t>Герасименко Анна</t>
  </si>
  <si>
    <t>Спевак Александр</t>
  </si>
  <si>
    <t>Янковский Олег</t>
  </si>
  <si>
    <t>Кучинский Андрей</t>
  </si>
  <si>
    <t>Палюхович Антон</t>
  </si>
  <si>
    <t>Трибуль Арина</t>
  </si>
  <si>
    <t>Романовский Валентин</t>
  </si>
  <si>
    <t>Казак Вячеслав</t>
  </si>
  <si>
    <t>Афанасьев Михаил</t>
  </si>
  <si>
    <t>Грицкевич Илья</t>
  </si>
  <si>
    <t>Савицкий Александр</t>
  </si>
  <si>
    <t>Щетко Владислав</t>
  </si>
  <si>
    <t>Путицкая Алина</t>
  </si>
  <si>
    <t>Кознев Никита</t>
  </si>
  <si>
    <t>Шпилевская Яна</t>
  </si>
  <si>
    <t>Степанова Виктория</t>
  </si>
  <si>
    <t>Зберамовский Андрей</t>
  </si>
  <si>
    <t>Гриб Юлия</t>
  </si>
  <si>
    <t>гим 31</t>
  </si>
  <si>
    <t>Гурман Артем</t>
  </si>
  <si>
    <t>Высовския Майя</t>
  </si>
  <si>
    <t>гим 1</t>
  </si>
  <si>
    <t>Детский Ярослав</t>
  </si>
  <si>
    <t>Валько Екатерина</t>
  </si>
  <si>
    <t>Мартысюк Дмитрий</t>
  </si>
  <si>
    <t>Сафоненко Виктория</t>
  </si>
  <si>
    <t>Масалова Ульяна</t>
  </si>
  <si>
    <t>гим75</t>
  </si>
  <si>
    <t>Мазаренко Марина</t>
  </si>
  <si>
    <t>Филипчик Андрей</t>
  </si>
  <si>
    <t>Нистюк Павел</t>
  </si>
  <si>
    <t>Василевич Виталий</t>
  </si>
  <si>
    <t>Василюк Ирина</t>
  </si>
  <si>
    <t>гим 5</t>
  </si>
  <si>
    <t>Куницкая Александра</t>
  </si>
  <si>
    <t>Быченя Леонид</t>
  </si>
  <si>
    <t>Пекарский Арсений</t>
  </si>
  <si>
    <t>Рысь Владислав</t>
  </si>
  <si>
    <t>Жуковский Артем</t>
  </si>
  <si>
    <t>Демидчик Влад</t>
  </si>
  <si>
    <t>Гнефин Матвей</t>
  </si>
  <si>
    <t>гим 30</t>
  </si>
  <si>
    <t>Галимский Иван</t>
  </si>
  <si>
    <t>Граховская Светлана</t>
  </si>
  <si>
    <t>Камейко Дарья</t>
  </si>
  <si>
    <t>Барановский Михаил</t>
  </si>
  <si>
    <t>Петрович Анастасия</t>
  </si>
  <si>
    <t>Павлова Анна</t>
  </si>
  <si>
    <t>Забавский Виктор</t>
  </si>
  <si>
    <t>Бессарабов Никита</t>
  </si>
  <si>
    <t>Макаревич Никита</t>
  </si>
  <si>
    <t>Лю Алан</t>
  </si>
  <si>
    <t>гим 1 Брест</t>
  </si>
  <si>
    <t>Краснов Илья</t>
  </si>
  <si>
    <t>Грицук Дмитрий</t>
  </si>
  <si>
    <t>Проровский Александр</t>
  </si>
  <si>
    <t>Шилович Денис</t>
  </si>
  <si>
    <t>Кузнецова Елизавета</t>
  </si>
  <si>
    <t>Протасеня Юля</t>
  </si>
  <si>
    <t>Барковский Ярослав</t>
  </si>
  <si>
    <t>Кореневский Максим</t>
  </si>
  <si>
    <t>Парфенчик Полина</t>
  </si>
  <si>
    <t>Курчевский Виталий</t>
  </si>
  <si>
    <t>Хмелевский Владислав</t>
  </si>
  <si>
    <t>гим 2</t>
  </si>
  <si>
    <t>24 Гомель</t>
  </si>
  <si>
    <t>гим 56</t>
  </si>
  <si>
    <t>Швед Дмитрий</t>
  </si>
  <si>
    <t>Пискижов Андрей</t>
  </si>
  <si>
    <t>Мусорский Павел</t>
  </si>
  <si>
    <t>7 ИТ-6</t>
  </si>
  <si>
    <t>Маскаленко Александра Вячеславовна</t>
  </si>
  <si>
    <t>Амельков Павел</t>
  </si>
  <si>
    <t>Верлыго Дмитрий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</si>
</sst>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</numFmts>
  <fonts count="22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 horizontal="center" vertical="center"/>
      <protection/>
    </xf>
    <xf numFmtId="165" fontId="0" fillId="0" borderId="0" xfId="53" applyNumberFormat="1" applyFont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0" fillId="0" borderId="0" xfId="56" applyFont="1" applyFill="1" applyAlignment="1">
      <alignment horizontal="center" vertical="center"/>
      <protection/>
    </xf>
    <xf numFmtId="165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center" vertical="center"/>
      <protection/>
    </xf>
    <xf numFmtId="165" fontId="0" fillId="0" borderId="0" xfId="57" applyNumberFormat="1" applyFont="1" applyFill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/>
      <protection/>
    </xf>
    <xf numFmtId="165" fontId="0" fillId="0" borderId="0" xfId="55" applyNumberFormat="1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165" fontId="0" fillId="0" borderId="0" xfId="56" applyNumberFormat="1" applyFont="1" applyAlignment="1">
      <alignment horizontal="center" vertical="center"/>
      <protection/>
    </xf>
    <xf numFmtId="165" fontId="2" fillId="0" borderId="0" xfId="56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65" fontId="0" fillId="0" borderId="0" xfId="55" applyNumberFormat="1" applyFont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center" vertical="center"/>
    </xf>
    <xf numFmtId="165" fontId="2" fillId="24" borderId="0" xfId="0" applyNumberFormat="1" applyFont="1" applyFill="1" applyBorder="1" applyAlignment="1">
      <alignment horizontal="center" vertical="center"/>
    </xf>
    <xf numFmtId="165" fontId="2" fillId="24" borderId="0" xfId="0" applyNumberFormat="1" applyFont="1" applyFill="1" applyAlignment="1">
      <alignment horizontal="center" vertical="center"/>
    </xf>
    <xf numFmtId="165" fontId="0" fillId="24" borderId="0" xfId="53" applyNumberFormat="1" applyFont="1" applyFill="1" applyAlignment="1">
      <alignment horizontal="center" vertical="center"/>
      <protection/>
    </xf>
    <xf numFmtId="165" fontId="0" fillId="24" borderId="0" xfId="55" applyNumberFormat="1" applyFont="1" applyFill="1" applyAlignment="1">
      <alignment horizontal="center" vertical="center"/>
      <protection/>
    </xf>
    <xf numFmtId="165" fontId="0" fillId="24" borderId="0" xfId="57" applyNumberFormat="1" applyFont="1" applyFill="1" applyAlignment="1">
      <alignment horizontal="center" vertical="center"/>
      <protection/>
    </xf>
    <xf numFmtId="165" fontId="0" fillId="24" borderId="0" xfId="0" applyNumberFormat="1" applyFont="1" applyFill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165" fontId="0" fillId="24" borderId="0" xfId="56" applyNumberFormat="1" applyFont="1" applyFill="1" applyAlignment="1">
      <alignment horizontal="center" vertical="center"/>
      <protection/>
    </xf>
    <xf numFmtId="0" fontId="0" fillId="24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56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53" applyFont="1" applyFill="1" applyAlignment="1">
      <alignment horizontal="left" vertical="center"/>
      <protection/>
    </xf>
    <xf numFmtId="0" fontId="0" fillId="0" borderId="0" xfId="55" applyFont="1" applyAlignment="1">
      <alignment horizontal="left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55" applyFont="1" applyFill="1" applyAlignment="1">
      <alignment horizontal="left" vertical="center"/>
      <protection/>
    </xf>
    <xf numFmtId="0" fontId="0" fillId="0" borderId="0" xfId="54" applyFont="1" applyFill="1" applyAlignment="1">
      <alignment horizontal="left" vertical="center"/>
      <protection/>
    </xf>
    <xf numFmtId="0" fontId="2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21" fillId="2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4" xfId="54"/>
    <cellStyle name="Обычный 29" xfId="55"/>
    <cellStyle name="Обычный 31" xfId="56"/>
    <cellStyle name="Обычный 3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="115" zoomScaleNormal="115" zoomScalePageLayoutView="0" workbookViewId="0" topLeftCell="A1">
      <selection activeCell="C7" sqref="C7"/>
    </sheetView>
  </sheetViews>
  <sheetFormatPr defaultColWidth="11.00390625" defaultRowHeight="15.75"/>
  <cols>
    <col min="1" max="1" width="4.375" style="0" bestFit="1" customWidth="1"/>
    <col min="2" max="2" width="6.375" style="0" bestFit="1" customWidth="1"/>
    <col min="3" max="3" width="12.00390625" style="0" bestFit="1" customWidth="1"/>
    <col min="4" max="4" width="21.375" style="52" bestFit="1" customWidth="1"/>
    <col min="5" max="6" width="5.00390625" style="0" bestFit="1" customWidth="1"/>
    <col min="7" max="8" width="5.875" style="0" bestFit="1" customWidth="1"/>
    <col min="9" max="9" width="5.00390625" style="0" bestFit="1" customWidth="1"/>
    <col min="10" max="10" width="5.875" style="38" bestFit="1" customWidth="1"/>
    <col min="11" max="11" width="6.00390625" style="38" bestFit="1" customWidth="1"/>
    <col min="12" max="12" width="5.875" style="0" bestFit="1" customWidth="1"/>
    <col min="13" max="13" width="9.375" style="0" bestFit="1" customWidth="1"/>
    <col min="14" max="14" width="9.125" style="0" bestFit="1" customWidth="1"/>
  </cols>
  <sheetData>
    <row r="1" spans="1:14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>
      <c r="A2" s="57" t="s">
        <v>11</v>
      </c>
      <c r="B2" s="57"/>
      <c r="C2" s="57"/>
      <c r="D2" s="57"/>
      <c r="E2" s="57"/>
      <c r="F2" s="57"/>
      <c r="G2" s="57"/>
      <c r="H2" s="57" t="s">
        <v>9</v>
      </c>
      <c r="I2" s="57"/>
      <c r="J2" s="57"/>
      <c r="K2" s="57"/>
      <c r="L2" s="57"/>
      <c r="M2" s="57"/>
      <c r="N2" s="57"/>
    </row>
    <row r="3" spans="1:14" ht="15.7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.75">
      <c r="A4" s="7" t="s">
        <v>2</v>
      </c>
      <c r="B4" s="7" t="s">
        <v>3</v>
      </c>
      <c r="C4" s="7" t="s">
        <v>10</v>
      </c>
      <c r="D4" s="7" t="s">
        <v>4</v>
      </c>
      <c r="E4" s="7" t="s">
        <v>5</v>
      </c>
      <c r="F4" s="7" t="s">
        <v>6</v>
      </c>
      <c r="G4" s="7" t="s">
        <v>15</v>
      </c>
      <c r="H4" s="7" t="s">
        <v>16</v>
      </c>
      <c r="I4" s="7" t="s">
        <v>17</v>
      </c>
      <c r="J4" s="29" t="s">
        <v>18</v>
      </c>
      <c r="K4" s="29" t="s">
        <v>19</v>
      </c>
      <c r="L4" s="7" t="s">
        <v>20</v>
      </c>
      <c r="M4" s="7" t="s">
        <v>8</v>
      </c>
      <c r="N4" s="7" t="s">
        <v>7</v>
      </c>
    </row>
    <row r="5" spans="1:14" ht="15.75">
      <c r="A5" s="7">
        <v>1</v>
      </c>
      <c r="B5" s="1" t="s">
        <v>28</v>
      </c>
      <c r="C5" s="1" t="s">
        <v>29</v>
      </c>
      <c r="D5" s="39" t="s">
        <v>30</v>
      </c>
      <c r="E5" s="2">
        <v>3</v>
      </c>
      <c r="F5" s="2">
        <v>3</v>
      </c>
      <c r="G5" s="2">
        <v>3</v>
      </c>
      <c r="H5" s="2">
        <v>6</v>
      </c>
      <c r="I5" s="2">
        <v>7</v>
      </c>
      <c r="J5" s="30">
        <v>3</v>
      </c>
      <c r="K5" s="30">
        <v>5</v>
      </c>
      <c r="L5" s="2">
        <v>10</v>
      </c>
      <c r="M5" s="2">
        <f aca="true" t="shared" si="0" ref="M5:M36">SUM(E5:L5)</f>
        <v>40</v>
      </c>
      <c r="N5" s="2">
        <f aca="true" t="shared" si="1" ref="N5:N36">MAX(MAX((E5+F5+G5),(E5+F5+H5),(E5+F5+I5),(E5+F5+J5+K5),(E5+G5+H5),(E5+G5+I5),(E5+G5+J5+K5),(E5+H5+I5),(E5+H5+J5+K5),(E5+I5+J5+K5),(F5+G5+H5),(F5+H5+I5),(F5+I5+J5+K5),(G5+H5+I5),(G5+I5+J5+K5),(H5+I5+J5+K5),(E5+F5+L5),(L5+F5+G5),(L5+F5+H5),(L5+F5+I5),(L5+F5+J5+K5),(L5+G5+H5),(L5+G5+I5),(L5+G5+J5+K5),(L5+H5+I5),(L5+H5+J5+K5),(L5+I5+J5+K5)),MAX((L5+E5+G5),(L5+E5+H5),(L5+E5+I5),(L5+E5+J5+K5),(F5+G5+I5),(F5+G5+J5+K5),(F5+H5+J5+K5),(G5+H5+J5+K5)))</f>
        <v>25</v>
      </c>
    </row>
    <row r="6" spans="1:14" ht="15.75">
      <c r="A6" s="7">
        <v>2</v>
      </c>
      <c r="B6" s="14" t="s">
        <v>31</v>
      </c>
      <c r="C6" s="14" t="s">
        <v>156</v>
      </c>
      <c r="D6" s="40" t="s">
        <v>64</v>
      </c>
      <c r="E6" s="2">
        <v>3</v>
      </c>
      <c r="F6" s="2">
        <v>2</v>
      </c>
      <c r="G6" s="2">
        <v>4</v>
      </c>
      <c r="H6" s="2">
        <v>6</v>
      </c>
      <c r="I6" s="2">
        <v>7</v>
      </c>
      <c r="J6" s="30">
        <v>3</v>
      </c>
      <c r="K6" s="30">
        <v>2</v>
      </c>
      <c r="L6" s="2">
        <v>10</v>
      </c>
      <c r="M6" s="2">
        <f t="shared" si="0"/>
        <v>37</v>
      </c>
      <c r="N6" s="2">
        <f t="shared" si="1"/>
        <v>23</v>
      </c>
    </row>
    <row r="7" spans="1:14" ht="15.75">
      <c r="A7" s="7">
        <v>3</v>
      </c>
      <c r="B7" s="1">
        <v>7</v>
      </c>
      <c r="C7" s="1" t="s">
        <v>24</v>
      </c>
      <c r="D7" s="39" t="s">
        <v>65</v>
      </c>
      <c r="E7" s="2">
        <v>1</v>
      </c>
      <c r="F7" s="2">
        <v>1</v>
      </c>
      <c r="G7" s="2">
        <f>-G151</f>
        <v>0</v>
      </c>
      <c r="H7" s="2">
        <v>6</v>
      </c>
      <c r="I7" s="2">
        <v>7</v>
      </c>
      <c r="J7" s="30">
        <v>0</v>
      </c>
      <c r="K7" s="30">
        <v>0</v>
      </c>
      <c r="L7" s="2">
        <v>8</v>
      </c>
      <c r="M7" s="2">
        <f t="shared" si="0"/>
        <v>23</v>
      </c>
      <c r="N7" s="2">
        <f t="shared" si="1"/>
        <v>21</v>
      </c>
    </row>
    <row r="8" spans="1:14" ht="15.75">
      <c r="A8" s="7">
        <v>4</v>
      </c>
      <c r="B8" s="10" t="s">
        <v>28</v>
      </c>
      <c r="C8" s="10" t="s">
        <v>29</v>
      </c>
      <c r="D8" s="41" t="s">
        <v>207</v>
      </c>
      <c r="E8" s="13">
        <v>0.5</v>
      </c>
      <c r="F8" s="13">
        <v>0</v>
      </c>
      <c r="G8" s="13">
        <v>3</v>
      </c>
      <c r="H8" s="13">
        <v>0</v>
      </c>
      <c r="I8" s="13">
        <v>3</v>
      </c>
      <c r="J8" s="31">
        <v>3</v>
      </c>
      <c r="K8" s="31">
        <v>4</v>
      </c>
      <c r="L8" s="13">
        <v>10</v>
      </c>
      <c r="M8" s="2">
        <f t="shared" si="0"/>
        <v>23.5</v>
      </c>
      <c r="N8" s="2">
        <f t="shared" si="1"/>
        <v>20</v>
      </c>
    </row>
    <row r="9" spans="1:14" ht="15.75">
      <c r="A9" s="7">
        <v>5</v>
      </c>
      <c r="B9" s="1" t="s">
        <v>28</v>
      </c>
      <c r="C9" s="1">
        <v>2</v>
      </c>
      <c r="D9" s="39" t="s">
        <v>51</v>
      </c>
      <c r="E9" s="2">
        <v>0</v>
      </c>
      <c r="F9" s="2">
        <v>0</v>
      </c>
      <c r="G9" s="2">
        <v>0</v>
      </c>
      <c r="H9" s="2">
        <v>6</v>
      </c>
      <c r="I9" s="2">
        <v>7</v>
      </c>
      <c r="J9" s="30">
        <v>3</v>
      </c>
      <c r="K9" s="30">
        <v>4</v>
      </c>
      <c r="L9" s="2">
        <v>3</v>
      </c>
      <c r="M9" s="2">
        <f t="shared" si="0"/>
        <v>23</v>
      </c>
      <c r="N9" s="2">
        <f t="shared" si="1"/>
        <v>20</v>
      </c>
    </row>
    <row r="10" spans="1:14" ht="15.75">
      <c r="A10" s="7">
        <v>6</v>
      </c>
      <c r="B10" s="10" t="s">
        <v>28</v>
      </c>
      <c r="C10" s="10" t="s">
        <v>29</v>
      </c>
      <c r="D10" s="41" t="s">
        <v>166</v>
      </c>
      <c r="E10" s="13">
        <v>3</v>
      </c>
      <c r="F10" s="13">
        <v>2.5</v>
      </c>
      <c r="G10" s="13">
        <v>3</v>
      </c>
      <c r="H10" s="13">
        <v>0</v>
      </c>
      <c r="I10" s="13">
        <v>6.5</v>
      </c>
      <c r="J10" s="31">
        <v>1</v>
      </c>
      <c r="K10" s="31">
        <v>0</v>
      </c>
      <c r="L10" s="13">
        <v>10</v>
      </c>
      <c r="M10" s="2">
        <f t="shared" si="0"/>
        <v>26</v>
      </c>
      <c r="N10" s="2">
        <f t="shared" si="1"/>
        <v>19.5</v>
      </c>
    </row>
    <row r="11" spans="1:14" ht="15.75">
      <c r="A11" s="7">
        <v>7</v>
      </c>
      <c r="B11" s="10" t="s">
        <v>21</v>
      </c>
      <c r="C11" s="10" t="s">
        <v>187</v>
      </c>
      <c r="D11" s="41" t="s">
        <v>188</v>
      </c>
      <c r="E11" s="13">
        <v>0</v>
      </c>
      <c r="F11" s="13">
        <v>2</v>
      </c>
      <c r="G11" s="13">
        <v>0</v>
      </c>
      <c r="H11" s="13">
        <v>0</v>
      </c>
      <c r="I11" s="13">
        <v>7</v>
      </c>
      <c r="J11" s="31">
        <v>0</v>
      </c>
      <c r="K11" s="31">
        <v>0</v>
      </c>
      <c r="L11" s="13">
        <v>10</v>
      </c>
      <c r="M11" s="2">
        <f t="shared" si="0"/>
        <v>19</v>
      </c>
      <c r="N11" s="2">
        <f t="shared" si="1"/>
        <v>19</v>
      </c>
    </row>
    <row r="12" spans="1:14" ht="15.75">
      <c r="A12" s="7">
        <v>8</v>
      </c>
      <c r="B12" s="1" t="s">
        <v>34</v>
      </c>
      <c r="C12" s="1" t="s">
        <v>89</v>
      </c>
      <c r="D12" s="39" t="s">
        <v>102</v>
      </c>
      <c r="E12" s="2">
        <v>2</v>
      </c>
      <c r="F12" s="2">
        <v>0</v>
      </c>
      <c r="G12" s="2">
        <v>0</v>
      </c>
      <c r="H12" s="2">
        <v>0</v>
      </c>
      <c r="I12" s="2">
        <v>7</v>
      </c>
      <c r="J12" s="30">
        <v>0</v>
      </c>
      <c r="K12" s="30">
        <v>0</v>
      </c>
      <c r="L12" s="2">
        <v>10</v>
      </c>
      <c r="M12" s="2">
        <f t="shared" si="0"/>
        <v>19</v>
      </c>
      <c r="N12" s="2">
        <f t="shared" si="1"/>
        <v>19</v>
      </c>
    </row>
    <row r="13" spans="1:14" ht="15.75">
      <c r="A13" s="7">
        <v>9</v>
      </c>
      <c r="B13" s="1" t="s">
        <v>31</v>
      </c>
      <c r="C13" s="1" t="s">
        <v>69</v>
      </c>
      <c r="D13" s="39" t="s">
        <v>70</v>
      </c>
      <c r="E13" s="2">
        <v>0.5</v>
      </c>
      <c r="F13" s="2">
        <v>0</v>
      </c>
      <c r="G13" s="2">
        <v>0.5</v>
      </c>
      <c r="H13" s="2">
        <v>6</v>
      </c>
      <c r="I13" s="2">
        <v>7</v>
      </c>
      <c r="J13" s="30">
        <v>1</v>
      </c>
      <c r="K13" s="30">
        <v>0</v>
      </c>
      <c r="L13" s="2">
        <v>5</v>
      </c>
      <c r="M13" s="2">
        <f t="shared" si="0"/>
        <v>20</v>
      </c>
      <c r="N13" s="2">
        <f t="shared" si="1"/>
        <v>18</v>
      </c>
    </row>
    <row r="14" spans="1:14" ht="15.75">
      <c r="A14" s="7">
        <v>10</v>
      </c>
      <c r="B14" s="1" t="s">
        <v>28</v>
      </c>
      <c r="C14" s="10" t="s">
        <v>29</v>
      </c>
      <c r="D14" s="39" t="s">
        <v>71</v>
      </c>
      <c r="E14" s="15">
        <v>3</v>
      </c>
      <c r="F14" s="15">
        <v>0</v>
      </c>
      <c r="G14" s="15">
        <v>2</v>
      </c>
      <c r="H14" s="15">
        <v>0</v>
      </c>
      <c r="I14" s="15">
        <v>7</v>
      </c>
      <c r="J14" s="32">
        <v>3</v>
      </c>
      <c r="K14" s="32">
        <v>2</v>
      </c>
      <c r="L14" s="15">
        <v>5</v>
      </c>
      <c r="M14" s="2">
        <f t="shared" si="0"/>
        <v>22</v>
      </c>
      <c r="N14" s="2">
        <f t="shared" si="1"/>
        <v>17</v>
      </c>
    </row>
    <row r="15" spans="1:14" ht="15.75">
      <c r="A15" s="7">
        <v>11</v>
      </c>
      <c r="B15" s="16" t="s">
        <v>28</v>
      </c>
      <c r="C15" s="16" t="s">
        <v>13</v>
      </c>
      <c r="D15" s="43" t="s">
        <v>72</v>
      </c>
      <c r="E15" s="15">
        <v>0</v>
      </c>
      <c r="F15" s="15">
        <v>0</v>
      </c>
      <c r="G15" s="15">
        <v>1</v>
      </c>
      <c r="H15" s="15">
        <v>6</v>
      </c>
      <c r="I15" s="15">
        <v>6</v>
      </c>
      <c r="J15" s="32">
        <v>2</v>
      </c>
      <c r="K15" s="32">
        <v>0</v>
      </c>
      <c r="L15" s="15">
        <v>5</v>
      </c>
      <c r="M15" s="2">
        <f t="shared" si="0"/>
        <v>20</v>
      </c>
      <c r="N15" s="2">
        <f t="shared" si="1"/>
        <v>17</v>
      </c>
    </row>
    <row r="16" spans="1:14" ht="15.75">
      <c r="A16" s="7">
        <v>12</v>
      </c>
      <c r="B16" s="1" t="s">
        <v>31</v>
      </c>
      <c r="C16" s="1" t="s">
        <v>32</v>
      </c>
      <c r="D16" s="39" t="s">
        <v>33</v>
      </c>
      <c r="E16" s="2">
        <v>0</v>
      </c>
      <c r="F16" s="2">
        <v>0</v>
      </c>
      <c r="G16" s="2">
        <v>0</v>
      </c>
      <c r="H16" s="2">
        <v>6</v>
      </c>
      <c r="I16" s="2">
        <v>7</v>
      </c>
      <c r="J16" s="30">
        <v>0</v>
      </c>
      <c r="K16" s="30">
        <v>0</v>
      </c>
      <c r="L16" s="2">
        <v>4</v>
      </c>
      <c r="M16" s="2">
        <f t="shared" si="0"/>
        <v>17</v>
      </c>
      <c r="N16" s="2">
        <f t="shared" si="1"/>
        <v>17</v>
      </c>
    </row>
    <row r="17" spans="1:14" ht="15.75">
      <c r="A17" s="7">
        <v>13</v>
      </c>
      <c r="B17" s="1" t="s">
        <v>12</v>
      </c>
      <c r="C17" s="1" t="s">
        <v>67</v>
      </c>
      <c r="D17" s="39" t="s">
        <v>68</v>
      </c>
      <c r="E17" s="2">
        <v>0</v>
      </c>
      <c r="F17" s="2">
        <v>1</v>
      </c>
      <c r="G17" s="2">
        <v>0</v>
      </c>
      <c r="H17" s="2">
        <v>6</v>
      </c>
      <c r="I17" s="2">
        <v>5</v>
      </c>
      <c r="J17" s="30">
        <v>1</v>
      </c>
      <c r="K17" s="30">
        <v>1</v>
      </c>
      <c r="L17" s="2">
        <v>5</v>
      </c>
      <c r="M17" s="2">
        <f t="shared" si="0"/>
        <v>19</v>
      </c>
      <c r="N17" s="2">
        <f t="shared" si="1"/>
        <v>16</v>
      </c>
    </row>
    <row r="18" spans="1:14" ht="15.75">
      <c r="A18" s="7">
        <v>14</v>
      </c>
      <c r="B18" s="1" t="s">
        <v>28</v>
      </c>
      <c r="C18" s="1" t="s">
        <v>29</v>
      </c>
      <c r="D18" s="39" t="s">
        <v>134</v>
      </c>
      <c r="E18" s="2">
        <v>0.5</v>
      </c>
      <c r="F18" s="2">
        <v>2</v>
      </c>
      <c r="G18" s="2">
        <v>4</v>
      </c>
      <c r="H18" s="2">
        <v>0</v>
      </c>
      <c r="I18" s="2">
        <v>0</v>
      </c>
      <c r="J18" s="30">
        <v>2</v>
      </c>
      <c r="K18" s="30">
        <v>0</v>
      </c>
      <c r="L18" s="2">
        <v>10</v>
      </c>
      <c r="M18" s="2">
        <f t="shared" si="0"/>
        <v>18.5</v>
      </c>
      <c r="N18" s="2">
        <f t="shared" si="1"/>
        <v>16</v>
      </c>
    </row>
    <row r="19" spans="1:14" ht="15.75">
      <c r="A19" s="7">
        <v>15</v>
      </c>
      <c r="B19" s="1" t="s">
        <v>31</v>
      </c>
      <c r="C19" s="1" t="s">
        <v>56</v>
      </c>
      <c r="D19" s="39" t="s">
        <v>57</v>
      </c>
      <c r="E19" s="2">
        <v>0</v>
      </c>
      <c r="F19" s="2">
        <v>0</v>
      </c>
      <c r="G19" s="2">
        <v>0</v>
      </c>
      <c r="H19" s="2">
        <v>6</v>
      </c>
      <c r="I19" s="2">
        <v>3.5</v>
      </c>
      <c r="J19" s="30">
        <v>2</v>
      </c>
      <c r="K19" s="30">
        <v>4</v>
      </c>
      <c r="L19" s="2">
        <v>1</v>
      </c>
      <c r="M19" s="2">
        <f t="shared" si="0"/>
        <v>16.5</v>
      </c>
      <c r="N19" s="2">
        <f t="shared" si="1"/>
        <v>15.5</v>
      </c>
    </row>
    <row r="20" spans="1:14" ht="15.75">
      <c r="A20" s="7">
        <v>16</v>
      </c>
      <c r="B20" s="1" t="s">
        <v>31</v>
      </c>
      <c r="C20" s="1">
        <v>153</v>
      </c>
      <c r="D20" s="39" t="s">
        <v>66</v>
      </c>
      <c r="E20" s="2">
        <v>3</v>
      </c>
      <c r="F20" s="2">
        <v>0</v>
      </c>
      <c r="G20" s="2">
        <v>0.5</v>
      </c>
      <c r="H20" s="2">
        <v>6</v>
      </c>
      <c r="I20" s="2">
        <v>3</v>
      </c>
      <c r="J20" s="30">
        <v>0</v>
      </c>
      <c r="K20" s="30">
        <v>1</v>
      </c>
      <c r="L20" s="2">
        <v>6</v>
      </c>
      <c r="M20" s="2">
        <f t="shared" si="0"/>
        <v>19.5</v>
      </c>
      <c r="N20" s="2">
        <f t="shared" si="1"/>
        <v>15</v>
      </c>
    </row>
    <row r="21" spans="1:14" ht="15.75">
      <c r="A21" s="7">
        <v>17</v>
      </c>
      <c r="B21" s="11" t="s">
        <v>31</v>
      </c>
      <c r="C21" s="11" t="s">
        <v>24</v>
      </c>
      <c r="D21" s="42" t="s">
        <v>204</v>
      </c>
      <c r="E21" s="12">
        <v>0</v>
      </c>
      <c r="F21" s="12">
        <v>0</v>
      </c>
      <c r="G21" s="12">
        <v>0</v>
      </c>
      <c r="H21" s="12">
        <v>5</v>
      </c>
      <c r="I21" s="12">
        <v>7</v>
      </c>
      <c r="J21" s="31">
        <v>2</v>
      </c>
      <c r="K21" s="31">
        <v>0</v>
      </c>
      <c r="L21" s="12">
        <v>3</v>
      </c>
      <c r="M21" s="2">
        <f t="shared" si="0"/>
        <v>17</v>
      </c>
      <c r="N21" s="2">
        <f t="shared" si="1"/>
        <v>15</v>
      </c>
    </row>
    <row r="22" spans="1:14" ht="15.75">
      <c r="A22" s="7">
        <v>18</v>
      </c>
      <c r="B22" s="10" t="s">
        <v>34</v>
      </c>
      <c r="C22" s="10" t="s">
        <v>35</v>
      </c>
      <c r="D22" s="41" t="s">
        <v>167</v>
      </c>
      <c r="E22" s="13">
        <v>1</v>
      </c>
      <c r="F22" s="13">
        <v>3.5</v>
      </c>
      <c r="G22" s="13">
        <v>0</v>
      </c>
      <c r="H22" s="13">
        <v>6</v>
      </c>
      <c r="I22" s="13">
        <v>3</v>
      </c>
      <c r="J22" s="31">
        <v>2.5</v>
      </c>
      <c r="K22" s="31">
        <v>1</v>
      </c>
      <c r="L22" s="13">
        <v>5</v>
      </c>
      <c r="M22" s="2">
        <f t="shared" si="0"/>
        <v>22</v>
      </c>
      <c r="N22" s="2">
        <f t="shared" si="1"/>
        <v>14.5</v>
      </c>
    </row>
    <row r="23" spans="1:14" ht="15.75">
      <c r="A23" s="7">
        <v>19</v>
      </c>
      <c r="B23" s="1" t="s">
        <v>31</v>
      </c>
      <c r="C23" s="1">
        <v>34</v>
      </c>
      <c r="D23" s="39" t="s">
        <v>58</v>
      </c>
      <c r="E23" s="2">
        <v>0</v>
      </c>
      <c r="F23" s="2">
        <v>2</v>
      </c>
      <c r="G23" s="2">
        <v>3</v>
      </c>
      <c r="H23" s="2">
        <v>6</v>
      </c>
      <c r="I23" s="2">
        <v>3</v>
      </c>
      <c r="J23" s="30">
        <v>0</v>
      </c>
      <c r="K23" s="30">
        <v>0</v>
      </c>
      <c r="L23" s="2">
        <v>5</v>
      </c>
      <c r="M23" s="2">
        <f t="shared" si="0"/>
        <v>19</v>
      </c>
      <c r="N23" s="2">
        <f t="shared" si="1"/>
        <v>14</v>
      </c>
    </row>
    <row r="24" spans="1:14" ht="15.75">
      <c r="A24" s="7">
        <v>20</v>
      </c>
      <c r="B24" s="1" t="s">
        <v>28</v>
      </c>
      <c r="C24" s="11" t="s">
        <v>29</v>
      </c>
      <c r="D24" s="39" t="s">
        <v>161</v>
      </c>
      <c r="E24" s="2">
        <v>0</v>
      </c>
      <c r="F24" s="2">
        <v>0</v>
      </c>
      <c r="G24" s="2">
        <v>1</v>
      </c>
      <c r="H24" s="2">
        <v>6</v>
      </c>
      <c r="I24" s="2">
        <v>0</v>
      </c>
      <c r="J24" s="30">
        <v>2</v>
      </c>
      <c r="K24" s="30">
        <v>4</v>
      </c>
      <c r="L24" s="2">
        <v>2</v>
      </c>
      <c r="M24" s="2">
        <f t="shared" si="0"/>
        <v>15</v>
      </c>
      <c r="N24" s="2">
        <f t="shared" si="1"/>
        <v>14</v>
      </c>
    </row>
    <row r="25" spans="1:14" ht="15.75">
      <c r="A25" s="7">
        <v>21</v>
      </c>
      <c r="B25" s="1" t="s">
        <v>31</v>
      </c>
      <c r="C25" s="1" t="s">
        <v>200</v>
      </c>
      <c r="D25" s="39" t="s">
        <v>75</v>
      </c>
      <c r="E25" s="15">
        <v>1</v>
      </c>
      <c r="F25" s="15">
        <v>1.5</v>
      </c>
      <c r="G25" s="15">
        <v>2.5</v>
      </c>
      <c r="H25" s="15">
        <v>6</v>
      </c>
      <c r="I25" s="15">
        <v>0</v>
      </c>
      <c r="J25" s="32">
        <v>0</v>
      </c>
      <c r="K25" s="32">
        <v>0</v>
      </c>
      <c r="L25" s="15">
        <v>5</v>
      </c>
      <c r="M25" s="2">
        <f t="shared" si="0"/>
        <v>16</v>
      </c>
      <c r="N25" s="2">
        <f t="shared" si="1"/>
        <v>13.5</v>
      </c>
    </row>
    <row r="26" spans="1:14" ht="15.75">
      <c r="A26" s="7">
        <v>22</v>
      </c>
      <c r="B26" s="1" t="s">
        <v>21</v>
      </c>
      <c r="C26" s="1">
        <v>19</v>
      </c>
      <c r="D26" s="39" t="s">
        <v>103</v>
      </c>
      <c r="E26" s="2">
        <v>0</v>
      </c>
      <c r="F26" s="2">
        <v>0.5</v>
      </c>
      <c r="G26" s="2">
        <v>0.5</v>
      </c>
      <c r="H26" s="2">
        <v>6</v>
      </c>
      <c r="I26" s="2">
        <v>7</v>
      </c>
      <c r="J26" s="30">
        <v>0</v>
      </c>
      <c r="K26" s="30">
        <v>0</v>
      </c>
      <c r="L26" s="2">
        <v>0.5</v>
      </c>
      <c r="M26" s="2">
        <f t="shared" si="0"/>
        <v>14.5</v>
      </c>
      <c r="N26" s="2">
        <f t="shared" si="1"/>
        <v>13.5</v>
      </c>
    </row>
    <row r="27" spans="1:14" ht="15.75">
      <c r="A27" s="7">
        <v>23</v>
      </c>
      <c r="B27" s="10" t="s">
        <v>21</v>
      </c>
      <c r="C27" s="10" t="s">
        <v>168</v>
      </c>
      <c r="D27" s="41" t="s">
        <v>169</v>
      </c>
      <c r="E27" s="13">
        <v>0</v>
      </c>
      <c r="F27" s="13">
        <v>3.5</v>
      </c>
      <c r="G27" s="13">
        <v>1</v>
      </c>
      <c r="H27" s="13">
        <v>0</v>
      </c>
      <c r="I27" s="13">
        <v>6.5</v>
      </c>
      <c r="J27" s="31">
        <v>3</v>
      </c>
      <c r="K27" s="31">
        <v>0</v>
      </c>
      <c r="L27" s="13">
        <v>0</v>
      </c>
      <c r="M27" s="2">
        <f t="shared" si="0"/>
        <v>14</v>
      </c>
      <c r="N27" s="2">
        <f t="shared" si="1"/>
        <v>13</v>
      </c>
    </row>
    <row r="28" spans="1:14" ht="15.75">
      <c r="A28" s="7">
        <v>24</v>
      </c>
      <c r="B28" s="1" t="s">
        <v>28</v>
      </c>
      <c r="C28" s="1" t="s">
        <v>29</v>
      </c>
      <c r="D28" s="39" t="s">
        <v>141</v>
      </c>
      <c r="E28" s="2">
        <v>0</v>
      </c>
      <c r="F28" s="2">
        <v>0</v>
      </c>
      <c r="G28" s="2">
        <v>0</v>
      </c>
      <c r="H28" s="2">
        <v>5</v>
      </c>
      <c r="I28" s="2">
        <v>0</v>
      </c>
      <c r="J28" s="30">
        <v>0</v>
      </c>
      <c r="K28" s="30">
        <v>0</v>
      </c>
      <c r="L28" s="2">
        <v>8</v>
      </c>
      <c r="M28" s="2">
        <f t="shared" si="0"/>
        <v>13</v>
      </c>
      <c r="N28" s="2">
        <f t="shared" si="1"/>
        <v>13</v>
      </c>
    </row>
    <row r="29" spans="1:14" ht="15.75">
      <c r="A29" s="7">
        <v>25</v>
      </c>
      <c r="B29" s="1" t="s">
        <v>21</v>
      </c>
      <c r="C29" s="1">
        <v>97</v>
      </c>
      <c r="D29" s="39" t="s">
        <v>73</v>
      </c>
      <c r="E29" s="15">
        <v>0</v>
      </c>
      <c r="F29" s="15">
        <v>0</v>
      </c>
      <c r="G29" s="15">
        <v>0</v>
      </c>
      <c r="H29" s="15">
        <v>6</v>
      </c>
      <c r="I29" s="15">
        <v>5</v>
      </c>
      <c r="J29" s="32">
        <v>0</v>
      </c>
      <c r="K29" s="32">
        <v>0</v>
      </c>
      <c r="L29" s="15">
        <v>2</v>
      </c>
      <c r="M29" s="2">
        <f t="shared" si="0"/>
        <v>13</v>
      </c>
      <c r="N29" s="2">
        <f t="shared" si="1"/>
        <v>13</v>
      </c>
    </row>
    <row r="30" spans="1:14" ht="15.75">
      <c r="A30" s="7">
        <v>26</v>
      </c>
      <c r="B30" s="10" t="s">
        <v>28</v>
      </c>
      <c r="C30" s="10" t="s">
        <v>29</v>
      </c>
      <c r="D30" s="39" t="s">
        <v>74</v>
      </c>
      <c r="E30" s="2">
        <v>0</v>
      </c>
      <c r="F30" s="2">
        <v>2</v>
      </c>
      <c r="G30" s="2">
        <v>0.5</v>
      </c>
      <c r="H30" s="2">
        <v>6</v>
      </c>
      <c r="I30" s="2">
        <v>4</v>
      </c>
      <c r="J30" s="30">
        <v>1</v>
      </c>
      <c r="K30" s="30">
        <v>1</v>
      </c>
      <c r="L30" s="2">
        <v>2</v>
      </c>
      <c r="M30" s="2">
        <f t="shared" si="0"/>
        <v>16.5</v>
      </c>
      <c r="N30" s="2">
        <f t="shared" si="1"/>
        <v>12</v>
      </c>
    </row>
    <row r="31" spans="1:14" ht="15.75">
      <c r="A31" s="7">
        <v>27</v>
      </c>
      <c r="B31" s="1" t="s">
        <v>28</v>
      </c>
      <c r="C31" s="1" t="s">
        <v>29</v>
      </c>
      <c r="D31" s="39" t="s">
        <v>133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30">
        <v>2</v>
      </c>
      <c r="K31" s="30">
        <v>0</v>
      </c>
      <c r="L31" s="2">
        <v>10</v>
      </c>
      <c r="M31" s="2">
        <f t="shared" si="0"/>
        <v>12</v>
      </c>
      <c r="N31" s="2">
        <f t="shared" si="1"/>
        <v>12</v>
      </c>
    </row>
    <row r="32" spans="1:14" ht="15.75">
      <c r="A32" s="7">
        <v>28</v>
      </c>
      <c r="B32" s="24" t="s">
        <v>21</v>
      </c>
      <c r="C32" s="24">
        <v>137</v>
      </c>
      <c r="D32" s="44" t="s">
        <v>148</v>
      </c>
      <c r="E32" s="25">
        <v>0</v>
      </c>
      <c r="F32" s="25">
        <v>0</v>
      </c>
      <c r="G32" s="25">
        <v>0</v>
      </c>
      <c r="H32" s="25">
        <v>5</v>
      </c>
      <c r="I32" s="25">
        <v>7</v>
      </c>
      <c r="J32" s="33">
        <v>0</v>
      </c>
      <c r="K32" s="33">
        <v>0</v>
      </c>
      <c r="L32" s="25">
        <v>0</v>
      </c>
      <c r="M32" s="2">
        <f t="shared" si="0"/>
        <v>12</v>
      </c>
      <c r="N32" s="2">
        <f t="shared" si="1"/>
        <v>12</v>
      </c>
    </row>
    <row r="33" spans="1:14" ht="15.75">
      <c r="A33" s="7">
        <v>29</v>
      </c>
      <c r="B33" s="1" t="s">
        <v>28</v>
      </c>
      <c r="C33" s="1" t="s">
        <v>32</v>
      </c>
      <c r="D33" s="39" t="s">
        <v>111</v>
      </c>
      <c r="E33" s="2">
        <v>0</v>
      </c>
      <c r="F33" s="2">
        <v>0</v>
      </c>
      <c r="G33" s="2">
        <v>0</v>
      </c>
      <c r="H33" s="2">
        <v>5</v>
      </c>
      <c r="I33" s="2">
        <v>7</v>
      </c>
      <c r="J33" s="30">
        <v>0</v>
      </c>
      <c r="K33" s="30">
        <v>0</v>
      </c>
      <c r="L33" s="2">
        <v>0</v>
      </c>
      <c r="M33" s="2">
        <f t="shared" si="0"/>
        <v>12</v>
      </c>
      <c r="N33" s="2">
        <f t="shared" si="1"/>
        <v>12</v>
      </c>
    </row>
    <row r="34" spans="1:14" ht="15.75">
      <c r="A34" s="7">
        <v>30</v>
      </c>
      <c r="B34" s="1" t="s">
        <v>31</v>
      </c>
      <c r="C34" s="1" t="s">
        <v>89</v>
      </c>
      <c r="D34" s="39" t="s">
        <v>165</v>
      </c>
      <c r="E34" s="2">
        <v>0</v>
      </c>
      <c r="F34" s="2">
        <v>2</v>
      </c>
      <c r="G34" s="2">
        <v>0</v>
      </c>
      <c r="H34" s="2">
        <v>6</v>
      </c>
      <c r="I34" s="2">
        <v>0</v>
      </c>
      <c r="J34" s="30">
        <v>0</v>
      </c>
      <c r="K34" s="30">
        <v>0</v>
      </c>
      <c r="L34" s="2">
        <v>4</v>
      </c>
      <c r="M34" s="2">
        <f t="shared" si="0"/>
        <v>12</v>
      </c>
      <c r="N34" s="2">
        <f t="shared" si="1"/>
        <v>12</v>
      </c>
    </row>
    <row r="35" spans="1:14" ht="15.75">
      <c r="A35" s="7">
        <v>31</v>
      </c>
      <c r="B35" s="10" t="s">
        <v>28</v>
      </c>
      <c r="C35" s="10" t="s">
        <v>63</v>
      </c>
      <c r="D35" s="41" t="s">
        <v>170</v>
      </c>
      <c r="E35" s="13">
        <v>0</v>
      </c>
      <c r="F35" s="13">
        <v>2.5</v>
      </c>
      <c r="G35" s="13">
        <v>0.5</v>
      </c>
      <c r="H35" s="13">
        <v>6</v>
      </c>
      <c r="I35" s="13">
        <v>3</v>
      </c>
      <c r="J35" s="31">
        <v>0</v>
      </c>
      <c r="K35" s="31">
        <v>0</v>
      </c>
      <c r="L35" s="13">
        <v>0</v>
      </c>
      <c r="M35" s="2">
        <f t="shared" si="0"/>
        <v>12</v>
      </c>
      <c r="N35" s="2">
        <f t="shared" si="1"/>
        <v>11.5</v>
      </c>
    </row>
    <row r="36" spans="1:14" ht="15.75">
      <c r="A36" s="7">
        <v>32</v>
      </c>
      <c r="B36" s="1" t="s">
        <v>31</v>
      </c>
      <c r="C36" s="10" t="s">
        <v>78</v>
      </c>
      <c r="D36" s="39" t="s">
        <v>79</v>
      </c>
      <c r="E36" s="13">
        <v>0</v>
      </c>
      <c r="F36" s="13">
        <v>0</v>
      </c>
      <c r="G36" s="13">
        <v>0.5</v>
      </c>
      <c r="H36" s="13">
        <v>0</v>
      </c>
      <c r="I36" s="13">
        <v>6</v>
      </c>
      <c r="J36" s="31">
        <v>0</v>
      </c>
      <c r="K36" s="31">
        <v>0</v>
      </c>
      <c r="L36" s="13">
        <v>5</v>
      </c>
      <c r="M36" s="2">
        <f t="shared" si="0"/>
        <v>11.5</v>
      </c>
      <c r="N36" s="2">
        <f t="shared" si="1"/>
        <v>11.5</v>
      </c>
    </row>
    <row r="37" spans="1:14" ht="15.75">
      <c r="A37" s="7">
        <v>33</v>
      </c>
      <c r="B37" s="1" t="s">
        <v>31</v>
      </c>
      <c r="C37" s="1">
        <v>19</v>
      </c>
      <c r="D37" s="39" t="s">
        <v>52</v>
      </c>
      <c r="E37" s="2">
        <v>1</v>
      </c>
      <c r="F37" s="2">
        <v>0</v>
      </c>
      <c r="G37" s="2">
        <v>0</v>
      </c>
      <c r="H37" s="2">
        <v>5</v>
      </c>
      <c r="I37" s="2">
        <v>5</v>
      </c>
      <c r="J37" s="30">
        <v>0</v>
      </c>
      <c r="K37" s="30">
        <v>0</v>
      </c>
      <c r="L37" s="2">
        <v>1</v>
      </c>
      <c r="M37" s="2">
        <f aca="true" t="shared" si="2" ref="M37:M68">SUM(E37:L37)</f>
        <v>12</v>
      </c>
      <c r="N37" s="2">
        <f aca="true" t="shared" si="3" ref="N37:N68">MAX(MAX((E37+F37+G37),(E37+F37+H37),(E37+F37+I37),(E37+F37+J37+K37),(E37+G37+H37),(E37+G37+I37),(E37+G37+J37+K37),(E37+H37+I37),(E37+H37+J37+K37),(E37+I37+J37+K37),(F37+G37+H37),(F37+H37+I37),(F37+I37+J37+K37),(G37+H37+I37),(G37+I37+J37+K37),(H37+I37+J37+K37),(E37+F37+L37),(L37+F37+G37),(L37+F37+H37),(L37+F37+I37),(L37+F37+J37+K37),(L37+G37+H37),(L37+G37+I37),(L37+G37+J37+K37),(L37+H37+I37),(L37+H37+J37+K37),(L37+I37+J37+K37)),MAX((L37+E37+G37),(L37+E37+H37),(L37+E37+I37),(L37+E37+J37+K37),(F37+G37+I37),(F37+G37+J37+K37),(F37+H37+J37+K37),(G37+H37+J37+K37)))</f>
        <v>11</v>
      </c>
    </row>
    <row r="38" spans="1:14" ht="15.75">
      <c r="A38" s="7">
        <v>34</v>
      </c>
      <c r="B38" s="8" t="s">
        <v>12</v>
      </c>
      <c r="C38" s="8" t="s">
        <v>13</v>
      </c>
      <c r="D38" s="28" t="s">
        <v>14</v>
      </c>
      <c r="E38" s="9">
        <v>0</v>
      </c>
      <c r="F38" s="9">
        <v>1</v>
      </c>
      <c r="G38" s="9">
        <v>0</v>
      </c>
      <c r="H38" s="9">
        <v>0</v>
      </c>
      <c r="I38" s="9">
        <v>1</v>
      </c>
      <c r="J38" s="36">
        <v>3</v>
      </c>
      <c r="K38" s="36">
        <v>0</v>
      </c>
      <c r="L38" s="9">
        <v>7</v>
      </c>
      <c r="M38" s="2">
        <f t="shared" si="2"/>
        <v>12</v>
      </c>
      <c r="N38" s="2">
        <f t="shared" si="3"/>
        <v>11</v>
      </c>
    </row>
    <row r="39" spans="1:14" ht="15.75">
      <c r="A39" s="7">
        <v>35</v>
      </c>
      <c r="B39" s="1" t="s">
        <v>28</v>
      </c>
      <c r="C39" s="10" t="s">
        <v>29</v>
      </c>
      <c r="D39" s="39" t="s">
        <v>76</v>
      </c>
      <c r="E39" s="15">
        <v>0</v>
      </c>
      <c r="F39" s="15">
        <v>0</v>
      </c>
      <c r="G39" s="15">
        <v>0</v>
      </c>
      <c r="H39" s="15">
        <v>5</v>
      </c>
      <c r="I39" s="15">
        <v>2</v>
      </c>
      <c r="J39" s="32">
        <v>1.5</v>
      </c>
      <c r="K39" s="32">
        <v>1</v>
      </c>
      <c r="L39" s="15">
        <v>3</v>
      </c>
      <c r="M39" s="2">
        <f t="shared" si="2"/>
        <v>12.5</v>
      </c>
      <c r="N39" s="2">
        <f t="shared" si="3"/>
        <v>10.5</v>
      </c>
    </row>
    <row r="40" spans="1:14" ht="15.75">
      <c r="A40" s="7">
        <v>36</v>
      </c>
      <c r="B40" s="1" t="s">
        <v>123</v>
      </c>
      <c r="C40" s="1" t="s">
        <v>201</v>
      </c>
      <c r="D40" s="39" t="s">
        <v>124</v>
      </c>
      <c r="E40" s="2">
        <v>0</v>
      </c>
      <c r="F40" s="2">
        <v>1</v>
      </c>
      <c r="G40" s="2">
        <v>0</v>
      </c>
      <c r="H40" s="2">
        <v>0</v>
      </c>
      <c r="I40" s="2">
        <v>2</v>
      </c>
      <c r="J40" s="30">
        <v>2</v>
      </c>
      <c r="K40" s="30">
        <v>1</v>
      </c>
      <c r="L40" s="2">
        <v>5</v>
      </c>
      <c r="M40" s="2">
        <f t="shared" si="2"/>
        <v>11</v>
      </c>
      <c r="N40" s="2">
        <f t="shared" si="3"/>
        <v>10</v>
      </c>
    </row>
    <row r="41" spans="1:14" ht="15.75">
      <c r="A41" s="7">
        <v>37</v>
      </c>
      <c r="B41" s="11" t="s">
        <v>12</v>
      </c>
      <c r="C41" s="11" t="s">
        <v>107</v>
      </c>
      <c r="D41" s="42" t="s">
        <v>108</v>
      </c>
      <c r="E41" s="12">
        <v>0</v>
      </c>
      <c r="F41" s="12">
        <v>2</v>
      </c>
      <c r="G41" s="12">
        <v>0</v>
      </c>
      <c r="H41" s="12">
        <v>6</v>
      </c>
      <c r="I41" s="12">
        <v>0</v>
      </c>
      <c r="J41" s="31">
        <v>0</v>
      </c>
      <c r="K41" s="31">
        <v>0</v>
      </c>
      <c r="L41" s="12">
        <v>2</v>
      </c>
      <c r="M41" s="2">
        <f t="shared" si="2"/>
        <v>10</v>
      </c>
      <c r="N41" s="2">
        <f t="shared" si="3"/>
        <v>10</v>
      </c>
    </row>
    <row r="42" spans="1:14" ht="15.75">
      <c r="A42" s="7">
        <v>38</v>
      </c>
      <c r="B42" s="1" t="s">
        <v>34</v>
      </c>
      <c r="C42" s="1" t="s">
        <v>35</v>
      </c>
      <c r="D42" s="39" t="s">
        <v>77</v>
      </c>
      <c r="E42" s="2">
        <v>0</v>
      </c>
      <c r="F42" s="2">
        <v>3</v>
      </c>
      <c r="G42" s="2">
        <v>0</v>
      </c>
      <c r="H42" s="2">
        <v>6</v>
      </c>
      <c r="I42" s="2">
        <v>1</v>
      </c>
      <c r="J42" s="30">
        <v>0</v>
      </c>
      <c r="K42" s="30">
        <v>0</v>
      </c>
      <c r="L42" s="2">
        <v>0</v>
      </c>
      <c r="M42" s="2">
        <f t="shared" si="2"/>
        <v>10</v>
      </c>
      <c r="N42" s="2">
        <f t="shared" si="3"/>
        <v>10</v>
      </c>
    </row>
    <row r="43" spans="1:14" ht="15.75">
      <c r="A43" s="7">
        <v>39</v>
      </c>
      <c r="B43" s="1" t="s">
        <v>21</v>
      </c>
      <c r="C43" s="1" t="s">
        <v>84</v>
      </c>
      <c r="D43" s="39" t="s">
        <v>85</v>
      </c>
      <c r="E43" s="2">
        <v>0</v>
      </c>
      <c r="F43" s="2">
        <v>0</v>
      </c>
      <c r="G43" s="2">
        <v>0</v>
      </c>
      <c r="H43" s="2">
        <v>0</v>
      </c>
      <c r="I43" s="2">
        <v>5</v>
      </c>
      <c r="J43" s="30">
        <v>0</v>
      </c>
      <c r="K43" s="30">
        <v>0</v>
      </c>
      <c r="L43" s="2">
        <v>5</v>
      </c>
      <c r="M43" s="2">
        <f t="shared" si="2"/>
        <v>10</v>
      </c>
      <c r="N43" s="2">
        <f t="shared" si="3"/>
        <v>10</v>
      </c>
    </row>
    <row r="44" spans="1:14" ht="15.75">
      <c r="A44" s="7">
        <v>40</v>
      </c>
      <c r="B44" s="1" t="s">
        <v>21</v>
      </c>
      <c r="C44" s="10" t="s">
        <v>80</v>
      </c>
      <c r="D44" s="39" t="s">
        <v>81</v>
      </c>
      <c r="E44" s="13">
        <v>0</v>
      </c>
      <c r="F44" s="13">
        <v>1</v>
      </c>
      <c r="G44" s="13">
        <v>0</v>
      </c>
      <c r="H44" s="13">
        <v>0</v>
      </c>
      <c r="I44" s="13">
        <v>7</v>
      </c>
      <c r="J44" s="31">
        <v>1</v>
      </c>
      <c r="K44" s="31">
        <v>0</v>
      </c>
      <c r="L44" s="13">
        <v>0</v>
      </c>
      <c r="M44" s="2">
        <f t="shared" si="2"/>
        <v>9</v>
      </c>
      <c r="N44" s="2">
        <f t="shared" si="3"/>
        <v>9</v>
      </c>
    </row>
    <row r="45" spans="1:14" ht="15.75">
      <c r="A45" s="7">
        <v>41</v>
      </c>
      <c r="B45" s="1" t="s">
        <v>34</v>
      </c>
      <c r="C45" s="1" t="s">
        <v>35</v>
      </c>
      <c r="D45" s="39" t="s">
        <v>122</v>
      </c>
      <c r="E45" s="2">
        <v>0</v>
      </c>
      <c r="F45" s="2">
        <v>0.5</v>
      </c>
      <c r="G45" s="2">
        <v>0</v>
      </c>
      <c r="H45" s="2">
        <v>5.5</v>
      </c>
      <c r="I45" s="2">
        <v>0</v>
      </c>
      <c r="J45" s="30">
        <v>0</v>
      </c>
      <c r="K45" s="30">
        <v>0</v>
      </c>
      <c r="L45" s="2">
        <v>3</v>
      </c>
      <c r="M45" s="2">
        <f t="shared" si="2"/>
        <v>9</v>
      </c>
      <c r="N45" s="2">
        <f t="shared" si="3"/>
        <v>9</v>
      </c>
    </row>
    <row r="46" spans="1:14" ht="15.75">
      <c r="A46" s="7">
        <v>42</v>
      </c>
      <c r="B46" s="10" t="s">
        <v>21</v>
      </c>
      <c r="C46" s="10">
        <v>114</v>
      </c>
      <c r="D46" s="41" t="s">
        <v>191</v>
      </c>
      <c r="E46" s="13">
        <v>0</v>
      </c>
      <c r="F46" s="13">
        <v>0</v>
      </c>
      <c r="G46" s="13">
        <v>3</v>
      </c>
      <c r="H46" s="13">
        <v>6</v>
      </c>
      <c r="I46" s="13">
        <v>0</v>
      </c>
      <c r="J46" s="31">
        <v>0</v>
      </c>
      <c r="K46" s="31">
        <v>0</v>
      </c>
      <c r="L46" s="13">
        <v>0</v>
      </c>
      <c r="M46" s="2">
        <f t="shared" si="2"/>
        <v>9</v>
      </c>
      <c r="N46" s="2">
        <f t="shared" si="3"/>
        <v>9</v>
      </c>
    </row>
    <row r="47" spans="1:14" ht="15.75">
      <c r="A47" s="7">
        <v>43</v>
      </c>
      <c r="B47" s="11">
        <v>7</v>
      </c>
      <c r="C47" s="11">
        <v>30</v>
      </c>
      <c r="D47" s="42" t="s">
        <v>60</v>
      </c>
      <c r="E47" s="12">
        <v>0</v>
      </c>
      <c r="F47" s="12">
        <v>0</v>
      </c>
      <c r="G47" s="12">
        <v>0.5</v>
      </c>
      <c r="H47" s="12">
        <v>6</v>
      </c>
      <c r="I47" s="12">
        <v>1</v>
      </c>
      <c r="J47" s="31">
        <v>0.5</v>
      </c>
      <c r="K47" s="31">
        <v>0.5</v>
      </c>
      <c r="L47" s="12">
        <v>0.5</v>
      </c>
      <c r="M47" s="2">
        <f t="shared" si="2"/>
        <v>9</v>
      </c>
      <c r="N47" s="2">
        <f t="shared" si="3"/>
        <v>8</v>
      </c>
    </row>
    <row r="48" spans="1:14" ht="15.75">
      <c r="A48" s="7">
        <v>44</v>
      </c>
      <c r="B48" s="1" t="s">
        <v>31</v>
      </c>
      <c r="C48" s="3" t="s">
        <v>82</v>
      </c>
      <c r="D48" s="39" t="s">
        <v>83</v>
      </c>
      <c r="E48" s="2">
        <v>0</v>
      </c>
      <c r="F48" s="2">
        <v>0</v>
      </c>
      <c r="G48" s="2">
        <v>0.5</v>
      </c>
      <c r="H48" s="2">
        <v>2</v>
      </c>
      <c r="I48" s="2">
        <v>4</v>
      </c>
      <c r="J48" s="30">
        <v>1</v>
      </c>
      <c r="K48" s="30">
        <v>1</v>
      </c>
      <c r="L48" s="2">
        <v>0</v>
      </c>
      <c r="M48" s="2">
        <f t="shared" si="2"/>
        <v>8.5</v>
      </c>
      <c r="N48" s="2">
        <f t="shared" si="3"/>
        <v>8</v>
      </c>
    </row>
    <row r="49" spans="1:14" ht="15.75">
      <c r="A49" s="7">
        <v>45</v>
      </c>
      <c r="B49" s="10" t="s">
        <v>28</v>
      </c>
      <c r="C49" s="10" t="s">
        <v>29</v>
      </c>
      <c r="D49" s="41" t="s">
        <v>197</v>
      </c>
      <c r="E49" s="13">
        <v>0</v>
      </c>
      <c r="F49" s="13">
        <v>0</v>
      </c>
      <c r="G49" s="13">
        <v>0</v>
      </c>
      <c r="H49" s="13">
        <v>6</v>
      </c>
      <c r="I49" s="13">
        <v>0</v>
      </c>
      <c r="J49" s="31">
        <v>0</v>
      </c>
      <c r="K49" s="31">
        <v>0</v>
      </c>
      <c r="L49" s="13">
        <v>2</v>
      </c>
      <c r="M49" s="2">
        <f t="shared" si="2"/>
        <v>8</v>
      </c>
      <c r="N49" s="2">
        <f t="shared" si="3"/>
        <v>8</v>
      </c>
    </row>
    <row r="50" spans="1:14" ht="15.75">
      <c r="A50" s="7">
        <v>46</v>
      </c>
      <c r="B50" s="1">
        <v>7</v>
      </c>
      <c r="C50" s="1" t="s">
        <v>44</v>
      </c>
      <c r="D50" s="39" t="s">
        <v>45</v>
      </c>
      <c r="E50" s="2">
        <v>1</v>
      </c>
      <c r="F50" s="2">
        <v>3</v>
      </c>
      <c r="G50" s="2">
        <v>0</v>
      </c>
      <c r="H50" s="2">
        <v>0</v>
      </c>
      <c r="I50" s="2">
        <v>3.5</v>
      </c>
      <c r="J50" s="30">
        <v>0</v>
      </c>
      <c r="K50" s="30">
        <v>0</v>
      </c>
      <c r="L50" s="2">
        <v>0.5</v>
      </c>
      <c r="M50" s="2">
        <f t="shared" si="2"/>
        <v>8</v>
      </c>
      <c r="N50" s="2">
        <f t="shared" si="3"/>
        <v>7.5</v>
      </c>
    </row>
    <row r="51" spans="1:14" ht="15.75">
      <c r="A51" s="7">
        <v>47</v>
      </c>
      <c r="B51" s="1" t="s">
        <v>21</v>
      </c>
      <c r="C51" s="1" t="s">
        <v>13</v>
      </c>
      <c r="D51" s="39" t="s">
        <v>164</v>
      </c>
      <c r="E51" s="2">
        <v>1.5</v>
      </c>
      <c r="F51" s="2">
        <v>0.5</v>
      </c>
      <c r="G51" s="2">
        <v>0</v>
      </c>
      <c r="H51" s="2">
        <v>0</v>
      </c>
      <c r="I51" s="2">
        <v>5</v>
      </c>
      <c r="J51" s="30">
        <v>0</v>
      </c>
      <c r="K51" s="30">
        <v>0</v>
      </c>
      <c r="L51" s="2">
        <v>1</v>
      </c>
      <c r="M51" s="2">
        <f t="shared" si="2"/>
        <v>8</v>
      </c>
      <c r="N51" s="2">
        <f t="shared" si="3"/>
        <v>7.5</v>
      </c>
    </row>
    <row r="52" spans="1:14" ht="15.75">
      <c r="A52" s="7">
        <v>48</v>
      </c>
      <c r="B52" s="10" t="s">
        <v>28</v>
      </c>
      <c r="C52" s="10" t="s">
        <v>29</v>
      </c>
      <c r="D52" s="41" t="s">
        <v>202</v>
      </c>
      <c r="E52" s="13">
        <v>0</v>
      </c>
      <c r="F52" s="13">
        <v>0.5</v>
      </c>
      <c r="G52" s="13">
        <v>0.5</v>
      </c>
      <c r="H52" s="13">
        <v>0</v>
      </c>
      <c r="I52" s="13">
        <v>0</v>
      </c>
      <c r="J52" s="31">
        <v>1</v>
      </c>
      <c r="K52" s="31">
        <v>1</v>
      </c>
      <c r="L52" s="13">
        <v>5</v>
      </c>
      <c r="M52" s="2">
        <f t="shared" si="2"/>
        <v>8</v>
      </c>
      <c r="N52" s="2">
        <f t="shared" si="3"/>
        <v>7.5</v>
      </c>
    </row>
    <row r="53" spans="1:14" ht="15.75">
      <c r="A53" s="7">
        <v>49</v>
      </c>
      <c r="B53" s="10" t="s">
        <v>21</v>
      </c>
      <c r="C53" s="10" t="s">
        <v>187</v>
      </c>
      <c r="D53" s="41" t="s">
        <v>190</v>
      </c>
      <c r="E53" s="13">
        <v>0.5</v>
      </c>
      <c r="F53" s="13">
        <v>0</v>
      </c>
      <c r="G53" s="13">
        <v>0</v>
      </c>
      <c r="H53" s="13">
        <v>6</v>
      </c>
      <c r="I53" s="13">
        <v>0</v>
      </c>
      <c r="J53" s="31">
        <v>0</v>
      </c>
      <c r="K53" s="31">
        <v>0</v>
      </c>
      <c r="L53" s="13">
        <v>1</v>
      </c>
      <c r="M53" s="2">
        <f t="shared" si="2"/>
        <v>7.5</v>
      </c>
      <c r="N53" s="2">
        <f t="shared" si="3"/>
        <v>7.5</v>
      </c>
    </row>
    <row r="54" spans="1:14" ht="15.75">
      <c r="A54" s="7">
        <v>50</v>
      </c>
      <c r="B54" s="10" t="s">
        <v>31</v>
      </c>
      <c r="C54" s="10">
        <v>90</v>
      </c>
      <c r="D54" s="41" t="s">
        <v>198</v>
      </c>
      <c r="E54" s="13">
        <v>0</v>
      </c>
      <c r="F54" s="13">
        <v>0.5</v>
      </c>
      <c r="G54" s="13">
        <v>0.5</v>
      </c>
      <c r="H54" s="13">
        <v>0</v>
      </c>
      <c r="I54" s="13">
        <v>6.5</v>
      </c>
      <c r="J54" s="31">
        <v>0</v>
      </c>
      <c r="K54" s="31">
        <v>0</v>
      </c>
      <c r="L54" s="13">
        <v>0</v>
      </c>
      <c r="M54" s="2">
        <f t="shared" si="2"/>
        <v>7.5</v>
      </c>
      <c r="N54" s="2">
        <f t="shared" si="3"/>
        <v>7.5</v>
      </c>
    </row>
    <row r="55" spans="1:14" ht="15.75">
      <c r="A55" s="7">
        <v>51</v>
      </c>
      <c r="B55" s="1" t="s">
        <v>31</v>
      </c>
      <c r="C55" s="1" t="s">
        <v>86</v>
      </c>
      <c r="D55" s="39" t="s">
        <v>87</v>
      </c>
      <c r="E55" s="2">
        <v>0</v>
      </c>
      <c r="F55" s="2">
        <v>1</v>
      </c>
      <c r="G55" s="2">
        <v>0.5</v>
      </c>
      <c r="H55" s="2">
        <v>0</v>
      </c>
      <c r="I55" s="2">
        <v>5</v>
      </c>
      <c r="J55" s="30">
        <v>0</v>
      </c>
      <c r="K55" s="30">
        <v>1</v>
      </c>
      <c r="L55" s="2">
        <v>0</v>
      </c>
      <c r="M55" s="2">
        <f t="shared" si="2"/>
        <v>7.5</v>
      </c>
      <c r="N55" s="2">
        <f t="shared" si="3"/>
        <v>7</v>
      </c>
    </row>
    <row r="56" spans="1:14" ht="15.75">
      <c r="A56" s="7">
        <v>52</v>
      </c>
      <c r="B56" s="1" t="s">
        <v>34</v>
      </c>
      <c r="C56" s="10" t="s">
        <v>153</v>
      </c>
      <c r="D56" s="39" t="s">
        <v>154</v>
      </c>
      <c r="E56" s="13">
        <v>2</v>
      </c>
      <c r="F56" s="13">
        <v>0</v>
      </c>
      <c r="G56" s="13">
        <v>0</v>
      </c>
      <c r="H56" s="13">
        <v>0</v>
      </c>
      <c r="I56" s="13">
        <v>0</v>
      </c>
      <c r="J56" s="31">
        <v>2</v>
      </c>
      <c r="K56" s="31">
        <v>1</v>
      </c>
      <c r="L56" s="13">
        <v>2</v>
      </c>
      <c r="M56" s="2">
        <f t="shared" si="2"/>
        <v>7</v>
      </c>
      <c r="N56" s="2">
        <f t="shared" si="3"/>
        <v>7</v>
      </c>
    </row>
    <row r="57" spans="1:14" ht="15.75">
      <c r="A57" s="7">
        <v>53</v>
      </c>
      <c r="B57" s="17" t="s">
        <v>31</v>
      </c>
      <c r="C57" s="17" t="s">
        <v>86</v>
      </c>
      <c r="D57" s="45" t="s">
        <v>88</v>
      </c>
      <c r="E57" s="18">
        <v>0</v>
      </c>
      <c r="F57" s="18">
        <v>0</v>
      </c>
      <c r="G57" s="18">
        <v>0</v>
      </c>
      <c r="H57" s="18">
        <v>0</v>
      </c>
      <c r="I57" s="18">
        <v>7</v>
      </c>
      <c r="J57" s="34">
        <v>0</v>
      </c>
      <c r="K57" s="34">
        <v>0</v>
      </c>
      <c r="L57" s="18">
        <v>0</v>
      </c>
      <c r="M57" s="2">
        <f t="shared" si="2"/>
        <v>7</v>
      </c>
      <c r="N57" s="2">
        <f t="shared" si="3"/>
        <v>7</v>
      </c>
    </row>
    <row r="58" spans="1:14" ht="15.75">
      <c r="A58" s="7">
        <v>54</v>
      </c>
      <c r="B58" s="10" t="s">
        <v>31</v>
      </c>
      <c r="C58" s="10" t="s">
        <v>56</v>
      </c>
      <c r="D58" s="41" t="s">
        <v>172</v>
      </c>
      <c r="E58" s="13">
        <v>0</v>
      </c>
      <c r="F58" s="13">
        <v>0.5</v>
      </c>
      <c r="G58" s="13">
        <v>0.5</v>
      </c>
      <c r="H58" s="13">
        <v>0</v>
      </c>
      <c r="I58" s="13">
        <v>0</v>
      </c>
      <c r="J58" s="31">
        <v>0</v>
      </c>
      <c r="K58" s="31">
        <v>0</v>
      </c>
      <c r="L58" s="13">
        <v>6</v>
      </c>
      <c r="M58" s="2">
        <f t="shared" si="2"/>
        <v>7</v>
      </c>
      <c r="N58" s="2">
        <f t="shared" si="3"/>
        <v>7</v>
      </c>
    </row>
    <row r="59" spans="1:14" ht="15.75">
      <c r="A59" s="7">
        <v>55</v>
      </c>
      <c r="B59" s="1" t="s">
        <v>12</v>
      </c>
      <c r="C59" s="3" t="s">
        <v>13</v>
      </c>
      <c r="D59" s="39" t="s">
        <v>137</v>
      </c>
      <c r="E59" s="2">
        <v>0</v>
      </c>
      <c r="F59" s="2">
        <v>0</v>
      </c>
      <c r="G59" s="2">
        <v>0</v>
      </c>
      <c r="H59" s="2">
        <v>5</v>
      </c>
      <c r="I59" s="2">
        <v>1</v>
      </c>
      <c r="J59" s="30">
        <v>0</v>
      </c>
      <c r="K59" s="30">
        <v>1</v>
      </c>
      <c r="L59" s="2">
        <v>0</v>
      </c>
      <c r="M59" s="2">
        <f t="shared" si="2"/>
        <v>7</v>
      </c>
      <c r="N59" s="2">
        <f t="shared" si="3"/>
        <v>7</v>
      </c>
    </row>
    <row r="60" spans="1:14" ht="15.75">
      <c r="A60" s="7">
        <v>56</v>
      </c>
      <c r="B60" s="1" t="s">
        <v>31</v>
      </c>
      <c r="C60" s="1" t="s">
        <v>89</v>
      </c>
      <c r="D60" s="39" t="s">
        <v>90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32">
        <v>1.5</v>
      </c>
      <c r="K60" s="32">
        <v>0</v>
      </c>
      <c r="L60" s="15">
        <v>3</v>
      </c>
      <c r="M60" s="2">
        <f t="shared" si="2"/>
        <v>6.5</v>
      </c>
      <c r="N60" s="2">
        <f t="shared" si="3"/>
        <v>6.5</v>
      </c>
    </row>
    <row r="61" spans="1:14" ht="15.75">
      <c r="A61" s="7">
        <v>57</v>
      </c>
      <c r="B61" s="10" t="s">
        <v>21</v>
      </c>
      <c r="C61" s="10" t="s">
        <v>187</v>
      </c>
      <c r="D61" s="41" t="s">
        <v>189</v>
      </c>
      <c r="E61" s="13">
        <v>0</v>
      </c>
      <c r="F61" s="13">
        <v>0</v>
      </c>
      <c r="G61" s="13">
        <v>0</v>
      </c>
      <c r="H61" s="13">
        <v>5</v>
      </c>
      <c r="I61" s="13">
        <v>0</v>
      </c>
      <c r="J61" s="31">
        <v>0</v>
      </c>
      <c r="K61" s="31">
        <v>0</v>
      </c>
      <c r="L61" s="13">
        <v>1</v>
      </c>
      <c r="M61" s="2">
        <f t="shared" si="2"/>
        <v>6</v>
      </c>
      <c r="N61" s="2">
        <f t="shared" si="3"/>
        <v>6</v>
      </c>
    </row>
    <row r="62" spans="1:14" ht="15.75">
      <c r="A62" s="7">
        <v>58</v>
      </c>
      <c r="B62" s="10" t="s">
        <v>21</v>
      </c>
      <c r="C62" s="10">
        <v>54</v>
      </c>
      <c r="D62" s="41" t="s">
        <v>173</v>
      </c>
      <c r="E62" s="13">
        <v>0</v>
      </c>
      <c r="F62" s="13">
        <v>0.5</v>
      </c>
      <c r="G62" s="13">
        <v>0</v>
      </c>
      <c r="H62" s="13">
        <v>0</v>
      </c>
      <c r="I62" s="13">
        <v>0</v>
      </c>
      <c r="J62" s="31">
        <v>0</v>
      </c>
      <c r="K62" s="31">
        <v>0</v>
      </c>
      <c r="L62" s="13">
        <v>5</v>
      </c>
      <c r="M62" s="2">
        <f t="shared" si="2"/>
        <v>5.5</v>
      </c>
      <c r="N62" s="2">
        <f t="shared" si="3"/>
        <v>5.5</v>
      </c>
    </row>
    <row r="63" spans="1:14" ht="15.75">
      <c r="A63" s="7">
        <v>59</v>
      </c>
      <c r="B63" s="1" t="s">
        <v>21</v>
      </c>
      <c r="C63" s="1">
        <v>8</v>
      </c>
      <c r="D63" s="39" t="s">
        <v>93</v>
      </c>
      <c r="E63" s="2">
        <v>0.5</v>
      </c>
      <c r="F63" s="2">
        <v>0</v>
      </c>
      <c r="G63" s="2">
        <v>0</v>
      </c>
      <c r="H63" s="2">
        <v>0</v>
      </c>
      <c r="I63" s="2">
        <v>3</v>
      </c>
      <c r="J63" s="30">
        <v>0</v>
      </c>
      <c r="K63" s="30">
        <v>0</v>
      </c>
      <c r="L63" s="2">
        <v>2</v>
      </c>
      <c r="M63" s="2">
        <f t="shared" si="2"/>
        <v>5.5</v>
      </c>
      <c r="N63" s="2">
        <f t="shared" si="3"/>
        <v>5.5</v>
      </c>
    </row>
    <row r="64" spans="1:14" ht="15.75">
      <c r="A64" s="7">
        <v>60</v>
      </c>
      <c r="B64" s="1" t="s">
        <v>31</v>
      </c>
      <c r="C64" s="1">
        <v>128</v>
      </c>
      <c r="D64" s="39" t="s">
        <v>92</v>
      </c>
      <c r="E64" s="2">
        <v>0</v>
      </c>
      <c r="F64" s="2">
        <v>0</v>
      </c>
      <c r="G64" s="2">
        <v>0.5</v>
      </c>
      <c r="H64" s="2">
        <v>0</v>
      </c>
      <c r="I64" s="2">
        <v>0</v>
      </c>
      <c r="J64" s="30">
        <v>0</v>
      </c>
      <c r="K64" s="30">
        <v>0</v>
      </c>
      <c r="L64" s="2">
        <v>5</v>
      </c>
      <c r="M64" s="2">
        <f t="shared" si="2"/>
        <v>5.5</v>
      </c>
      <c r="N64" s="2">
        <f t="shared" si="3"/>
        <v>5.5</v>
      </c>
    </row>
    <row r="65" spans="1:14" ht="15.75">
      <c r="A65" s="7">
        <v>61</v>
      </c>
      <c r="B65" s="1" t="s">
        <v>28</v>
      </c>
      <c r="C65" s="1" t="s">
        <v>89</v>
      </c>
      <c r="D65" s="39" t="s">
        <v>136</v>
      </c>
      <c r="E65" s="2">
        <v>0</v>
      </c>
      <c r="F65" s="2">
        <v>0.5</v>
      </c>
      <c r="G65" s="2">
        <v>0</v>
      </c>
      <c r="H65" s="2">
        <v>1</v>
      </c>
      <c r="I65" s="2">
        <v>3</v>
      </c>
      <c r="J65" s="30">
        <v>0</v>
      </c>
      <c r="K65" s="30">
        <v>0</v>
      </c>
      <c r="L65" s="2">
        <v>1</v>
      </c>
      <c r="M65" s="2">
        <f t="shared" si="2"/>
        <v>5.5</v>
      </c>
      <c r="N65" s="2">
        <f t="shared" si="3"/>
        <v>5</v>
      </c>
    </row>
    <row r="66" spans="1:14" ht="15.75">
      <c r="A66" s="7">
        <v>62</v>
      </c>
      <c r="B66" s="1" t="s">
        <v>28</v>
      </c>
      <c r="C66" s="1" t="s">
        <v>29</v>
      </c>
      <c r="D66" s="39" t="s">
        <v>208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30">
        <v>1</v>
      </c>
      <c r="K66" s="30">
        <v>0</v>
      </c>
      <c r="L66" s="2">
        <v>2</v>
      </c>
      <c r="M66" s="2">
        <f t="shared" si="2"/>
        <v>5</v>
      </c>
      <c r="N66" s="2">
        <f t="shared" si="3"/>
        <v>5</v>
      </c>
    </row>
    <row r="67" spans="1:14" ht="15.75">
      <c r="A67" s="7">
        <v>63</v>
      </c>
      <c r="B67" s="10" t="s">
        <v>31</v>
      </c>
      <c r="C67" s="10">
        <v>7</v>
      </c>
      <c r="D67" s="41" t="s">
        <v>174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31">
        <v>0</v>
      </c>
      <c r="K67" s="31">
        <v>0</v>
      </c>
      <c r="L67" s="13">
        <v>5</v>
      </c>
      <c r="M67" s="2">
        <f t="shared" si="2"/>
        <v>5</v>
      </c>
      <c r="N67" s="2">
        <f t="shared" si="3"/>
        <v>5</v>
      </c>
    </row>
    <row r="68" spans="1:14" ht="15.75">
      <c r="A68" s="7">
        <v>64</v>
      </c>
      <c r="B68" s="1" t="s">
        <v>31</v>
      </c>
      <c r="C68" s="1">
        <v>43</v>
      </c>
      <c r="D68" s="39" t="s">
        <v>139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30">
        <v>3</v>
      </c>
      <c r="K68" s="30">
        <v>1</v>
      </c>
      <c r="L68" s="2">
        <v>1</v>
      </c>
      <c r="M68" s="2">
        <f t="shared" si="2"/>
        <v>5</v>
      </c>
      <c r="N68" s="2">
        <f t="shared" si="3"/>
        <v>5</v>
      </c>
    </row>
    <row r="69" spans="1:14" ht="15.75">
      <c r="A69" s="7">
        <v>65</v>
      </c>
      <c r="B69" s="26" t="s">
        <v>21</v>
      </c>
      <c r="C69" s="26">
        <v>54</v>
      </c>
      <c r="D69" s="46" t="s">
        <v>196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35">
        <v>0</v>
      </c>
      <c r="K69" s="35">
        <v>0</v>
      </c>
      <c r="L69" s="27">
        <v>5</v>
      </c>
      <c r="M69" s="2">
        <f aca="true" t="shared" si="4" ref="M69:M100">SUM(E69:L69)</f>
        <v>5</v>
      </c>
      <c r="N69" s="2">
        <f aca="true" t="shared" si="5" ref="N69:N100">MAX(MAX((E69+F69+G69),(E69+F69+H69),(E69+F69+I69),(E69+F69+J69+K69),(E69+G69+H69),(E69+G69+I69),(E69+G69+J69+K69),(E69+H69+I69),(E69+H69+J69+K69),(E69+I69+J69+K69),(F69+G69+H69),(F69+H69+I69),(F69+I69+J69+K69),(G69+H69+I69),(G69+I69+J69+K69),(H69+I69+J69+K69),(E69+F69+L69),(L69+F69+G69),(L69+F69+H69),(L69+F69+I69),(L69+F69+J69+K69),(L69+G69+H69),(L69+G69+I69),(L69+G69+J69+K69),(L69+H69+I69),(L69+H69+J69+K69),(L69+I69+J69+K69)),MAX((L69+E69+G69),(L69+E69+H69),(L69+E69+I69),(L69+E69+J69+K69),(F69+G69+I69),(F69+G69+J69+K69),(F69+H69+J69+K69),(G69+H69+J69+K69)))</f>
        <v>5</v>
      </c>
    </row>
    <row r="70" spans="1:14" ht="15.75">
      <c r="A70" s="7">
        <v>66</v>
      </c>
      <c r="B70" s="1" t="s">
        <v>12</v>
      </c>
      <c r="C70" s="1">
        <v>19</v>
      </c>
      <c r="D70" s="39" t="s">
        <v>91</v>
      </c>
      <c r="E70" s="2">
        <v>0</v>
      </c>
      <c r="F70" s="2">
        <v>0</v>
      </c>
      <c r="G70" s="2">
        <v>0</v>
      </c>
      <c r="H70" s="2">
        <v>0</v>
      </c>
      <c r="I70" s="2">
        <v>5</v>
      </c>
      <c r="J70" s="30">
        <v>0</v>
      </c>
      <c r="K70" s="30">
        <v>0</v>
      </c>
      <c r="L70" s="2">
        <v>0</v>
      </c>
      <c r="M70" s="2">
        <f t="shared" si="4"/>
        <v>5</v>
      </c>
      <c r="N70" s="2">
        <f t="shared" si="5"/>
        <v>5</v>
      </c>
    </row>
    <row r="71" spans="1:14" ht="15.75">
      <c r="A71" s="7">
        <v>67</v>
      </c>
      <c r="B71" s="11">
        <v>7</v>
      </c>
      <c r="C71" s="11">
        <v>36</v>
      </c>
      <c r="D71" s="42" t="s">
        <v>26</v>
      </c>
      <c r="E71" s="12">
        <v>0</v>
      </c>
      <c r="F71" s="12">
        <v>0</v>
      </c>
      <c r="G71" s="12">
        <v>0</v>
      </c>
      <c r="H71" s="12">
        <v>0</v>
      </c>
      <c r="I71" s="12">
        <v>1</v>
      </c>
      <c r="J71" s="31">
        <v>3</v>
      </c>
      <c r="K71" s="31">
        <v>0</v>
      </c>
      <c r="L71" s="12">
        <v>0</v>
      </c>
      <c r="M71" s="2">
        <f t="shared" si="4"/>
        <v>4</v>
      </c>
      <c r="N71" s="2">
        <f t="shared" si="5"/>
        <v>4</v>
      </c>
    </row>
    <row r="72" spans="1:14" ht="15.75">
      <c r="A72" s="7">
        <v>68</v>
      </c>
      <c r="B72" s="1" t="s">
        <v>21</v>
      </c>
      <c r="C72" s="1">
        <v>66</v>
      </c>
      <c r="D72" s="39" t="s">
        <v>23</v>
      </c>
      <c r="E72" s="2">
        <v>0</v>
      </c>
      <c r="F72" s="2">
        <v>0</v>
      </c>
      <c r="G72" s="2">
        <v>0</v>
      </c>
      <c r="H72" s="2">
        <v>0</v>
      </c>
      <c r="I72" s="2">
        <v>2</v>
      </c>
      <c r="J72" s="30">
        <v>0</v>
      </c>
      <c r="K72" s="30">
        <v>0</v>
      </c>
      <c r="L72" s="2">
        <v>2</v>
      </c>
      <c r="M72" s="2">
        <f t="shared" si="4"/>
        <v>4</v>
      </c>
      <c r="N72" s="2">
        <f t="shared" si="5"/>
        <v>4</v>
      </c>
    </row>
    <row r="73" spans="1:14" ht="15.75">
      <c r="A73" s="7">
        <v>69</v>
      </c>
      <c r="B73" s="1" t="s">
        <v>21</v>
      </c>
      <c r="C73" s="1">
        <v>55</v>
      </c>
      <c r="D73" s="39" t="s">
        <v>158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30">
        <v>2</v>
      </c>
      <c r="K73" s="30">
        <v>0</v>
      </c>
      <c r="L73" s="2">
        <v>2</v>
      </c>
      <c r="M73" s="2">
        <f t="shared" si="4"/>
        <v>4</v>
      </c>
      <c r="N73" s="2">
        <f t="shared" si="5"/>
        <v>4</v>
      </c>
    </row>
    <row r="74" spans="1:14" ht="15.75">
      <c r="A74" s="7">
        <v>70</v>
      </c>
      <c r="B74" s="1" t="s">
        <v>21</v>
      </c>
      <c r="C74" s="1" t="s">
        <v>156</v>
      </c>
      <c r="D74" s="39" t="s">
        <v>157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30">
        <v>0</v>
      </c>
      <c r="K74" s="30">
        <v>0</v>
      </c>
      <c r="L74" s="2">
        <v>1</v>
      </c>
      <c r="M74" s="2">
        <f t="shared" si="4"/>
        <v>4</v>
      </c>
      <c r="N74" s="2">
        <f t="shared" si="5"/>
        <v>4</v>
      </c>
    </row>
    <row r="75" spans="1:14" ht="15.75">
      <c r="A75" s="7">
        <v>71</v>
      </c>
      <c r="B75" s="19" t="s">
        <v>31</v>
      </c>
      <c r="C75" s="19">
        <v>104</v>
      </c>
      <c r="D75" s="47" t="s">
        <v>94</v>
      </c>
      <c r="E75" s="20">
        <v>0</v>
      </c>
      <c r="F75" s="20">
        <v>0</v>
      </c>
      <c r="G75" s="20">
        <v>0</v>
      </c>
      <c r="H75" s="20">
        <v>2</v>
      </c>
      <c r="I75" s="20">
        <v>0</v>
      </c>
      <c r="J75" s="33">
        <v>0</v>
      </c>
      <c r="K75" s="33">
        <v>0</v>
      </c>
      <c r="L75" s="20">
        <v>2</v>
      </c>
      <c r="M75" s="2">
        <f t="shared" si="4"/>
        <v>4</v>
      </c>
      <c r="N75" s="2">
        <f t="shared" si="5"/>
        <v>4</v>
      </c>
    </row>
    <row r="76" spans="1:14" ht="15.75">
      <c r="A76" s="7">
        <v>72</v>
      </c>
      <c r="B76" s="11" t="s">
        <v>31</v>
      </c>
      <c r="C76" s="11">
        <v>196</v>
      </c>
      <c r="D76" s="42" t="s">
        <v>128</v>
      </c>
      <c r="E76" s="12">
        <v>0</v>
      </c>
      <c r="F76" s="12">
        <v>2</v>
      </c>
      <c r="G76" s="12">
        <v>0</v>
      </c>
      <c r="H76" s="12">
        <v>0</v>
      </c>
      <c r="I76" s="12">
        <v>0</v>
      </c>
      <c r="J76" s="31">
        <v>0</v>
      </c>
      <c r="K76" s="31">
        <v>0</v>
      </c>
      <c r="L76" s="12">
        <v>2</v>
      </c>
      <c r="M76" s="2">
        <f t="shared" si="4"/>
        <v>4</v>
      </c>
      <c r="N76" s="2">
        <f t="shared" si="5"/>
        <v>4</v>
      </c>
    </row>
    <row r="77" spans="1:14" ht="15.75">
      <c r="A77" s="7">
        <v>73</v>
      </c>
      <c r="B77" s="10" t="s">
        <v>28</v>
      </c>
      <c r="C77" s="10" t="s">
        <v>29</v>
      </c>
      <c r="D77" s="41" t="s">
        <v>171</v>
      </c>
      <c r="E77" s="13">
        <v>0</v>
      </c>
      <c r="F77" s="13">
        <v>0</v>
      </c>
      <c r="G77" s="13">
        <v>0</v>
      </c>
      <c r="H77" s="13">
        <v>0</v>
      </c>
      <c r="I77" s="13">
        <v>2</v>
      </c>
      <c r="J77" s="31">
        <v>0</v>
      </c>
      <c r="K77" s="31">
        <v>0</v>
      </c>
      <c r="L77" s="13">
        <v>2</v>
      </c>
      <c r="M77" s="2">
        <f t="shared" si="4"/>
        <v>4</v>
      </c>
      <c r="N77" s="2">
        <f t="shared" si="5"/>
        <v>4</v>
      </c>
    </row>
    <row r="78" spans="1:14" ht="15.75">
      <c r="A78" s="7">
        <v>74</v>
      </c>
      <c r="B78" s="10" t="s">
        <v>31</v>
      </c>
      <c r="C78" s="10" t="s">
        <v>49</v>
      </c>
      <c r="D78" s="41" t="s">
        <v>175</v>
      </c>
      <c r="E78" s="13">
        <v>0</v>
      </c>
      <c r="F78" s="13">
        <v>0.5</v>
      </c>
      <c r="G78" s="13">
        <v>0.5</v>
      </c>
      <c r="H78" s="13">
        <v>0</v>
      </c>
      <c r="I78" s="13">
        <v>2</v>
      </c>
      <c r="J78" s="31">
        <v>0</v>
      </c>
      <c r="K78" s="31">
        <v>0</v>
      </c>
      <c r="L78" s="13">
        <v>0</v>
      </c>
      <c r="M78" s="2">
        <f t="shared" si="4"/>
        <v>3</v>
      </c>
      <c r="N78" s="2">
        <f t="shared" si="5"/>
        <v>3</v>
      </c>
    </row>
    <row r="79" spans="1:14" ht="15.75">
      <c r="A79" s="7">
        <v>75</v>
      </c>
      <c r="B79" s="11" t="s">
        <v>21</v>
      </c>
      <c r="C79" s="11" t="s">
        <v>199</v>
      </c>
      <c r="D79" s="42" t="s">
        <v>113</v>
      </c>
      <c r="E79" s="12">
        <v>0</v>
      </c>
      <c r="F79" s="12">
        <v>0.5</v>
      </c>
      <c r="G79" s="12">
        <v>0</v>
      </c>
      <c r="H79" s="12">
        <v>0</v>
      </c>
      <c r="I79" s="12">
        <v>0.5</v>
      </c>
      <c r="J79" s="31">
        <v>0</v>
      </c>
      <c r="K79" s="31">
        <v>0</v>
      </c>
      <c r="L79" s="12">
        <v>2</v>
      </c>
      <c r="M79" s="2">
        <f t="shared" si="4"/>
        <v>3</v>
      </c>
      <c r="N79" s="2">
        <f t="shared" si="5"/>
        <v>3</v>
      </c>
    </row>
    <row r="80" spans="1:14" ht="15.75">
      <c r="A80" s="7">
        <v>76</v>
      </c>
      <c r="B80" s="10" t="s">
        <v>31</v>
      </c>
      <c r="C80" s="10">
        <v>90</v>
      </c>
      <c r="D80" s="41" t="s">
        <v>195</v>
      </c>
      <c r="E80" s="13">
        <v>0</v>
      </c>
      <c r="F80" s="13">
        <v>0.5</v>
      </c>
      <c r="G80" s="13">
        <v>0</v>
      </c>
      <c r="H80" s="13">
        <v>0</v>
      </c>
      <c r="I80" s="13">
        <v>2</v>
      </c>
      <c r="J80" s="31">
        <v>0</v>
      </c>
      <c r="K80" s="31">
        <v>0</v>
      </c>
      <c r="L80" s="13">
        <v>0</v>
      </c>
      <c r="M80" s="2">
        <f t="shared" si="4"/>
        <v>2.5</v>
      </c>
      <c r="N80" s="2">
        <f t="shared" si="5"/>
        <v>2.5</v>
      </c>
    </row>
    <row r="81" spans="1:14" ht="15.75">
      <c r="A81" s="7">
        <v>77</v>
      </c>
      <c r="B81" s="1" t="s">
        <v>34</v>
      </c>
      <c r="C81" s="1" t="s">
        <v>13</v>
      </c>
      <c r="D81" s="39" t="s">
        <v>143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30">
        <v>0</v>
      </c>
      <c r="K81" s="30">
        <v>0</v>
      </c>
      <c r="L81" s="2">
        <v>2</v>
      </c>
      <c r="M81" s="2">
        <f t="shared" si="4"/>
        <v>2</v>
      </c>
      <c r="N81" s="2">
        <f t="shared" si="5"/>
        <v>2</v>
      </c>
    </row>
    <row r="82" spans="1:14" ht="15.75">
      <c r="A82" s="7">
        <v>78</v>
      </c>
      <c r="B82" s="10" t="s">
        <v>31</v>
      </c>
      <c r="C82" s="10">
        <v>90</v>
      </c>
      <c r="D82" s="41" t="s">
        <v>194</v>
      </c>
      <c r="E82" s="13">
        <v>0</v>
      </c>
      <c r="F82" s="13">
        <v>0</v>
      </c>
      <c r="G82" s="13">
        <v>0</v>
      </c>
      <c r="H82" s="13">
        <v>0</v>
      </c>
      <c r="I82" s="13">
        <v>2</v>
      </c>
      <c r="J82" s="31">
        <v>0</v>
      </c>
      <c r="K82" s="31">
        <v>0</v>
      </c>
      <c r="L82" s="13">
        <v>0</v>
      </c>
      <c r="M82" s="2">
        <f t="shared" si="4"/>
        <v>2</v>
      </c>
      <c r="N82" s="2">
        <f t="shared" si="5"/>
        <v>2</v>
      </c>
    </row>
    <row r="83" spans="1:14" ht="15.75">
      <c r="A83" s="7">
        <v>79</v>
      </c>
      <c r="B83" s="21" t="s">
        <v>12</v>
      </c>
      <c r="C83" s="21" t="s">
        <v>24</v>
      </c>
      <c r="D83" s="48" t="s">
        <v>95</v>
      </c>
      <c r="E83" s="15">
        <v>0</v>
      </c>
      <c r="F83" s="15">
        <v>1</v>
      </c>
      <c r="G83" s="15">
        <v>0</v>
      </c>
      <c r="H83" s="15">
        <v>0</v>
      </c>
      <c r="I83" s="15">
        <v>1</v>
      </c>
      <c r="J83" s="32">
        <v>0</v>
      </c>
      <c r="K83" s="32">
        <v>0</v>
      </c>
      <c r="L83" s="15">
        <v>0</v>
      </c>
      <c r="M83" s="2">
        <f t="shared" si="4"/>
        <v>2</v>
      </c>
      <c r="N83" s="2">
        <f t="shared" si="5"/>
        <v>2</v>
      </c>
    </row>
    <row r="84" spans="1:14" ht="15.75">
      <c r="A84" s="7">
        <v>80</v>
      </c>
      <c r="B84" s="1" t="s">
        <v>28</v>
      </c>
      <c r="C84" s="1">
        <v>137</v>
      </c>
      <c r="D84" s="39" t="s">
        <v>144</v>
      </c>
      <c r="E84" s="2">
        <v>0</v>
      </c>
      <c r="F84" s="2">
        <v>0</v>
      </c>
      <c r="G84" s="2">
        <v>0</v>
      </c>
      <c r="H84" s="2">
        <v>2</v>
      </c>
      <c r="I84" s="2">
        <v>0</v>
      </c>
      <c r="J84" s="30">
        <v>0</v>
      </c>
      <c r="K84" s="30">
        <v>0</v>
      </c>
      <c r="L84" s="2">
        <v>0</v>
      </c>
      <c r="M84" s="2">
        <f t="shared" si="4"/>
        <v>2</v>
      </c>
      <c r="N84" s="2">
        <f t="shared" si="5"/>
        <v>2</v>
      </c>
    </row>
    <row r="85" spans="1:14" ht="15.75">
      <c r="A85" s="7">
        <v>81</v>
      </c>
      <c r="B85" s="1" t="s">
        <v>28</v>
      </c>
      <c r="C85" s="1" t="s">
        <v>29</v>
      </c>
      <c r="D85" s="39" t="s">
        <v>116</v>
      </c>
      <c r="E85" s="2">
        <v>0</v>
      </c>
      <c r="F85" s="2">
        <v>0</v>
      </c>
      <c r="G85" s="2">
        <v>0</v>
      </c>
      <c r="H85" s="2">
        <v>0</v>
      </c>
      <c r="I85" s="2">
        <v>2</v>
      </c>
      <c r="J85" s="30">
        <v>0</v>
      </c>
      <c r="K85" s="30">
        <v>0</v>
      </c>
      <c r="L85" s="2">
        <v>0</v>
      </c>
      <c r="M85" s="2">
        <f t="shared" si="4"/>
        <v>2</v>
      </c>
      <c r="N85" s="2">
        <f t="shared" si="5"/>
        <v>2</v>
      </c>
    </row>
    <row r="86" spans="1:14" ht="15.75">
      <c r="A86" s="7">
        <v>82</v>
      </c>
      <c r="B86" s="1" t="s">
        <v>21</v>
      </c>
      <c r="C86" s="1">
        <v>54</v>
      </c>
      <c r="D86" s="39" t="s">
        <v>151</v>
      </c>
      <c r="E86" s="2">
        <v>0</v>
      </c>
      <c r="F86" s="2">
        <v>0</v>
      </c>
      <c r="G86" s="2">
        <v>0</v>
      </c>
      <c r="H86" s="2">
        <v>2</v>
      </c>
      <c r="I86" s="2">
        <v>0</v>
      </c>
      <c r="J86" s="30">
        <v>0</v>
      </c>
      <c r="K86" s="30">
        <v>0</v>
      </c>
      <c r="L86" s="2">
        <v>0</v>
      </c>
      <c r="M86" s="2">
        <f t="shared" si="4"/>
        <v>2</v>
      </c>
      <c r="N86" s="2">
        <f t="shared" si="5"/>
        <v>2</v>
      </c>
    </row>
    <row r="87" spans="1:14" ht="15.75">
      <c r="A87" s="7">
        <v>83</v>
      </c>
      <c r="B87" s="1" t="s">
        <v>12</v>
      </c>
      <c r="C87" s="1" t="s">
        <v>131</v>
      </c>
      <c r="D87" s="39" t="s">
        <v>132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30">
        <v>1</v>
      </c>
      <c r="K87" s="30">
        <v>1</v>
      </c>
      <c r="L87" s="2">
        <v>0</v>
      </c>
      <c r="M87" s="2">
        <f t="shared" si="4"/>
        <v>2</v>
      </c>
      <c r="N87" s="2">
        <f t="shared" si="5"/>
        <v>2</v>
      </c>
    </row>
    <row r="88" spans="1:14" ht="15.75">
      <c r="A88" s="7">
        <v>84</v>
      </c>
      <c r="B88" s="11" t="s">
        <v>31</v>
      </c>
      <c r="C88" s="11" t="s">
        <v>162</v>
      </c>
      <c r="D88" s="42" t="s">
        <v>163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31">
        <v>0</v>
      </c>
      <c r="K88" s="31">
        <v>0</v>
      </c>
      <c r="L88" s="12">
        <v>2</v>
      </c>
      <c r="M88" s="2">
        <f t="shared" si="4"/>
        <v>2</v>
      </c>
      <c r="N88" s="2">
        <f t="shared" si="5"/>
        <v>2</v>
      </c>
    </row>
    <row r="89" spans="1:14" ht="15.75">
      <c r="A89" s="7">
        <v>85</v>
      </c>
      <c r="B89" s="11" t="s">
        <v>34</v>
      </c>
      <c r="C89" s="11" t="s">
        <v>35</v>
      </c>
      <c r="D89" s="42" t="s">
        <v>36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31">
        <v>0</v>
      </c>
      <c r="K89" s="31">
        <v>0</v>
      </c>
      <c r="L89" s="12">
        <v>1</v>
      </c>
      <c r="M89" s="2">
        <f t="shared" si="4"/>
        <v>2</v>
      </c>
      <c r="N89" s="2">
        <f t="shared" si="5"/>
        <v>2</v>
      </c>
    </row>
    <row r="90" spans="1:14" ht="15.75">
      <c r="A90" s="7">
        <v>86</v>
      </c>
      <c r="B90" s="11">
        <v>7</v>
      </c>
      <c r="C90" s="11">
        <v>7</v>
      </c>
      <c r="D90" s="42" t="s">
        <v>127</v>
      </c>
      <c r="E90" s="12">
        <v>0</v>
      </c>
      <c r="F90" s="12">
        <v>0</v>
      </c>
      <c r="G90" s="12">
        <v>0</v>
      </c>
      <c r="H90" s="12">
        <v>0</v>
      </c>
      <c r="I90" s="12">
        <v>2</v>
      </c>
      <c r="J90" s="31">
        <v>0</v>
      </c>
      <c r="K90" s="31">
        <v>0</v>
      </c>
      <c r="L90" s="12">
        <v>0</v>
      </c>
      <c r="M90" s="2">
        <f t="shared" si="4"/>
        <v>2</v>
      </c>
      <c r="N90" s="2">
        <f t="shared" si="5"/>
        <v>2</v>
      </c>
    </row>
    <row r="91" spans="1:14" ht="15.75">
      <c r="A91" s="7">
        <v>87</v>
      </c>
      <c r="B91" s="11" t="s">
        <v>28</v>
      </c>
      <c r="C91" s="11">
        <v>137</v>
      </c>
      <c r="D91" s="42" t="s">
        <v>146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31">
        <v>0</v>
      </c>
      <c r="K91" s="31">
        <v>0</v>
      </c>
      <c r="L91" s="12">
        <v>2</v>
      </c>
      <c r="M91" s="2">
        <f t="shared" si="4"/>
        <v>2</v>
      </c>
      <c r="N91" s="2">
        <f t="shared" si="5"/>
        <v>2</v>
      </c>
    </row>
    <row r="92" spans="1:14" ht="15.75">
      <c r="A92" s="7">
        <v>88</v>
      </c>
      <c r="B92" s="1" t="s">
        <v>21</v>
      </c>
      <c r="C92" s="1">
        <v>66</v>
      </c>
      <c r="D92" s="39" t="s">
        <v>118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30">
        <v>0</v>
      </c>
      <c r="K92" s="30">
        <v>0</v>
      </c>
      <c r="L92" s="2">
        <v>1</v>
      </c>
      <c r="M92" s="2">
        <f t="shared" si="4"/>
        <v>1</v>
      </c>
      <c r="N92" s="2">
        <f t="shared" si="5"/>
        <v>1</v>
      </c>
    </row>
    <row r="93" spans="1:14" ht="15.75">
      <c r="A93" s="7">
        <v>89</v>
      </c>
      <c r="B93" s="1" t="s">
        <v>54</v>
      </c>
      <c r="C93" s="3">
        <v>47</v>
      </c>
      <c r="D93" s="39" t="s">
        <v>55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30">
        <v>0</v>
      </c>
      <c r="K93" s="30">
        <v>0</v>
      </c>
      <c r="L93" s="2">
        <v>0</v>
      </c>
      <c r="M93" s="2">
        <f t="shared" si="4"/>
        <v>1</v>
      </c>
      <c r="N93" s="2">
        <f t="shared" si="5"/>
        <v>1</v>
      </c>
    </row>
    <row r="94" spans="1:14" ht="15.75">
      <c r="A94" s="7">
        <v>90</v>
      </c>
      <c r="B94" s="11" t="s">
        <v>31</v>
      </c>
      <c r="C94" s="11">
        <v>119</v>
      </c>
      <c r="D94" s="42" t="s">
        <v>48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31">
        <v>0</v>
      </c>
      <c r="K94" s="31">
        <v>0</v>
      </c>
      <c r="L94" s="12">
        <v>1</v>
      </c>
      <c r="M94" s="2">
        <f t="shared" si="4"/>
        <v>1</v>
      </c>
      <c r="N94" s="2">
        <f t="shared" si="5"/>
        <v>1</v>
      </c>
    </row>
    <row r="95" spans="1:14" ht="15.75">
      <c r="A95" s="7">
        <v>91</v>
      </c>
      <c r="B95" s="1" t="s">
        <v>28</v>
      </c>
      <c r="C95" s="1" t="s">
        <v>24</v>
      </c>
      <c r="D95" s="39" t="s">
        <v>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30">
        <v>0</v>
      </c>
      <c r="K95" s="30">
        <v>0</v>
      </c>
      <c r="L95" s="2">
        <v>1</v>
      </c>
      <c r="M95" s="2">
        <f t="shared" si="4"/>
        <v>1</v>
      </c>
      <c r="N95" s="2">
        <f t="shared" si="5"/>
        <v>1</v>
      </c>
    </row>
    <row r="96" spans="1:14" ht="15.75">
      <c r="A96" s="7">
        <v>92</v>
      </c>
      <c r="B96" s="1" t="s">
        <v>21</v>
      </c>
      <c r="C96" s="1">
        <v>8</v>
      </c>
      <c r="D96" s="39" t="s">
        <v>61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30">
        <v>0</v>
      </c>
      <c r="K96" s="30">
        <v>0</v>
      </c>
      <c r="L96" s="2">
        <v>1</v>
      </c>
      <c r="M96" s="2">
        <f t="shared" si="4"/>
        <v>1</v>
      </c>
      <c r="N96" s="2">
        <f t="shared" si="5"/>
        <v>1</v>
      </c>
    </row>
    <row r="97" spans="1:14" ht="15.75">
      <c r="A97" s="7">
        <v>93</v>
      </c>
      <c r="B97" s="11" t="s">
        <v>31</v>
      </c>
      <c r="C97" s="11">
        <v>6</v>
      </c>
      <c r="D97" s="42" t="s">
        <v>46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31">
        <v>0</v>
      </c>
      <c r="K97" s="31">
        <v>0</v>
      </c>
      <c r="L97" s="12">
        <v>1</v>
      </c>
      <c r="M97" s="2">
        <f t="shared" si="4"/>
        <v>1</v>
      </c>
      <c r="N97" s="2">
        <f t="shared" si="5"/>
        <v>1</v>
      </c>
    </row>
    <row r="98" spans="1:14" ht="15.75">
      <c r="A98" s="7">
        <v>94</v>
      </c>
      <c r="B98" s="11" t="s">
        <v>12</v>
      </c>
      <c r="C98" s="11" t="s">
        <v>24</v>
      </c>
      <c r="D98" s="42" t="s">
        <v>25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31">
        <v>0</v>
      </c>
      <c r="K98" s="31">
        <v>0</v>
      </c>
      <c r="L98" s="12">
        <v>1</v>
      </c>
      <c r="M98" s="2">
        <f t="shared" si="4"/>
        <v>1</v>
      </c>
      <c r="N98" s="2">
        <f t="shared" si="5"/>
        <v>1</v>
      </c>
    </row>
    <row r="99" spans="1:14" ht="15.75">
      <c r="A99" s="7">
        <v>95</v>
      </c>
      <c r="B99" s="1" t="s">
        <v>31</v>
      </c>
      <c r="C99" s="1">
        <v>119</v>
      </c>
      <c r="D99" s="39" t="s">
        <v>120</v>
      </c>
      <c r="E99" s="2">
        <v>0</v>
      </c>
      <c r="F99" s="2">
        <v>0</v>
      </c>
      <c r="G99" s="2">
        <v>0</v>
      </c>
      <c r="H99" s="2">
        <v>0</v>
      </c>
      <c r="I99" s="2">
        <v>0.5</v>
      </c>
      <c r="J99" s="30">
        <v>0</v>
      </c>
      <c r="K99" s="30">
        <v>0</v>
      </c>
      <c r="L99" s="2">
        <v>0</v>
      </c>
      <c r="M99" s="2">
        <f t="shared" si="4"/>
        <v>0.5</v>
      </c>
      <c r="N99" s="2">
        <f t="shared" si="5"/>
        <v>0.5</v>
      </c>
    </row>
    <row r="100" spans="1:14" ht="15.75">
      <c r="A100" s="7">
        <v>96</v>
      </c>
      <c r="B100" s="1" t="s">
        <v>21</v>
      </c>
      <c r="C100" s="1">
        <v>66</v>
      </c>
      <c r="D100" s="39" t="s">
        <v>117</v>
      </c>
      <c r="E100" s="2">
        <v>0</v>
      </c>
      <c r="F100" s="2">
        <v>0</v>
      </c>
      <c r="G100" s="2">
        <v>0</v>
      </c>
      <c r="H100" s="2">
        <v>0.5</v>
      </c>
      <c r="I100" s="2">
        <v>0</v>
      </c>
      <c r="J100" s="30">
        <v>0</v>
      </c>
      <c r="K100" s="30">
        <v>0</v>
      </c>
      <c r="L100" s="2">
        <v>0</v>
      </c>
      <c r="M100" s="2">
        <f t="shared" si="4"/>
        <v>0.5</v>
      </c>
      <c r="N100" s="2">
        <f t="shared" si="5"/>
        <v>0.5</v>
      </c>
    </row>
    <row r="101" spans="1:14" ht="15.75">
      <c r="A101" s="7">
        <v>97</v>
      </c>
      <c r="B101" s="10" t="s">
        <v>34</v>
      </c>
      <c r="C101" s="10" t="s">
        <v>176</v>
      </c>
      <c r="D101" s="41" t="s">
        <v>177</v>
      </c>
      <c r="E101" s="13">
        <v>0</v>
      </c>
      <c r="F101" s="13">
        <v>0.5</v>
      </c>
      <c r="G101" s="13">
        <v>0</v>
      </c>
      <c r="H101" s="13">
        <v>0</v>
      </c>
      <c r="I101" s="13">
        <v>0</v>
      </c>
      <c r="J101" s="31">
        <v>0</v>
      </c>
      <c r="K101" s="31">
        <v>0</v>
      </c>
      <c r="L101" s="13">
        <v>0</v>
      </c>
      <c r="M101" s="2">
        <f aca="true" t="shared" si="6" ref="M101:M132">SUM(E101:L101)</f>
        <v>0.5</v>
      </c>
      <c r="N101" s="2">
        <f aca="true" t="shared" si="7" ref="N101:N132">MAX(MAX((E101+F101+G101),(E101+F101+H101),(E101+F101+I101),(E101+F101+J101+K101),(E101+G101+H101),(E101+G101+I101),(E101+G101+J101+K101),(E101+H101+I101),(E101+H101+J101+K101),(E101+I101+J101+K101),(F101+G101+H101),(F101+H101+I101),(F101+I101+J101+K101),(G101+H101+I101),(G101+I101+J101+K101),(H101+I101+J101+K101),(E101+F101+L101),(L101+F101+G101),(L101+F101+H101),(L101+F101+I101),(L101+F101+J101+K101),(L101+G101+H101),(L101+G101+I101),(L101+G101+J101+K101),(L101+H101+I101),(L101+H101+J101+K101),(L101+I101+J101+K101)),MAX((L101+E101+G101),(L101+E101+H101),(L101+E101+I101),(L101+E101+J101+K101),(F101+G101+I101),(F101+G101+J101+K101),(F101+H101+J101+K101),(G101+H101+J101+K101)))</f>
        <v>0.5</v>
      </c>
    </row>
    <row r="102" spans="1:14" ht="15.75">
      <c r="A102" s="7">
        <v>98</v>
      </c>
      <c r="B102" s="1">
        <v>7</v>
      </c>
      <c r="C102" s="1" t="s">
        <v>109</v>
      </c>
      <c r="D102" s="39" t="s">
        <v>110</v>
      </c>
      <c r="E102" s="2">
        <v>0</v>
      </c>
      <c r="F102" s="2">
        <v>0</v>
      </c>
      <c r="G102" s="2">
        <v>0</v>
      </c>
      <c r="H102" s="2">
        <v>0</v>
      </c>
      <c r="I102" s="2">
        <v>0.5</v>
      </c>
      <c r="J102" s="30">
        <v>0</v>
      </c>
      <c r="K102" s="30">
        <v>0</v>
      </c>
      <c r="L102" s="2">
        <v>0</v>
      </c>
      <c r="M102" s="2">
        <f t="shared" si="6"/>
        <v>0.5</v>
      </c>
      <c r="N102" s="2">
        <f t="shared" si="7"/>
        <v>0.5</v>
      </c>
    </row>
    <row r="103" spans="1:14" ht="15.75">
      <c r="A103" s="7">
        <v>99</v>
      </c>
      <c r="B103" s="26" t="s">
        <v>28</v>
      </c>
      <c r="C103" s="26">
        <v>6</v>
      </c>
      <c r="D103" s="46" t="s">
        <v>178</v>
      </c>
      <c r="E103" s="27">
        <v>0</v>
      </c>
      <c r="F103" s="27">
        <v>0.5</v>
      </c>
      <c r="G103" s="27">
        <v>0</v>
      </c>
      <c r="H103" s="27">
        <v>0</v>
      </c>
      <c r="I103" s="27">
        <v>0</v>
      </c>
      <c r="J103" s="35">
        <v>0</v>
      </c>
      <c r="K103" s="35">
        <v>0</v>
      </c>
      <c r="L103" s="27">
        <v>0</v>
      </c>
      <c r="M103" s="2">
        <f t="shared" si="6"/>
        <v>0.5</v>
      </c>
      <c r="N103" s="2">
        <f t="shared" si="7"/>
        <v>0.5</v>
      </c>
    </row>
    <row r="104" spans="1:14" ht="15.75">
      <c r="A104" s="7">
        <v>100</v>
      </c>
      <c r="B104" s="1" t="s">
        <v>21</v>
      </c>
      <c r="C104" s="10">
        <v>190</v>
      </c>
      <c r="D104" s="39" t="s">
        <v>125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31">
        <v>0</v>
      </c>
      <c r="K104" s="31">
        <v>0</v>
      </c>
      <c r="L104" s="13">
        <v>0.5</v>
      </c>
      <c r="M104" s="2">
        <f t="shared" si="6"/>
        <v>0.5</v>
      </c>
      <c r="N104" s="2">
        <f t="shared" si="7"/>
        <v>0.5</v>
      </c>
    </row>
    <row r="105" spans="1:14" ht="15.75">
      <c r="A105" s="7">
        <v>101</v>
      </c>
      <c r="B105" s="26" t="s">
        <v>28</v>
      </c>
      <c r="C105" s="26" t="s">
        <v>24</v>
      </c>
      <c r="D105" s="46" t="s">
        <v>179</v>
      </c>
      <c r="E105" s="27">
        <v>0</v>
      </c>
      <c r="F105" s="27">
        <v>0.5</v>
      </c>
      <c r="G105" s="27">
        <v>0</v>
      </c>
      <c r="H105" s="27">
        <v>0</v>
      </c>
      <c r="I105" s="27">
        <v>0</v>
      </c>
      <c r="J105" s="35">
        <v>0</v>
      </c>
      <c r="K105" s="35">
        <v>0</v>
      </c>
      <c r="L105" s="27">
        <v>0</v>
      </c>
      <c r="M105" s="2">
        <f t="shared" si="6"/>
        <v>0.5</v>
      </c>
      <c r="N105" s="2">
        <f t="shared" si="7"/>
        <v>0.5</v>
      </c>
    </row>
    <row r="106" spans="1:14" ht="15.75">
      <c r="A106" s="7">
        <v>102</v>
      </c>
      <c r="B106" s="11" t="s">
        <v>21</v>
      </c>
      <c r="C106" s="11">
        <v>55</v>
      </c>
      <c r="D106" s="42" t="s">
        <v>119</v>
      </c>
      <c r="E106" s="12">
        <v>0</v>
      </c>
      <c r="F106" s="12">
        <v>0.5</v>
      </c>
      <c r="G106" s="12">
        <v>0</v>
      </c>
      <c r="H106" s="12">
        <v>0</v>
      </c>
      <c r="I106" s="12">
        <v>0</v>
      </c>
      <c r="J106" s="31">
        <v>0</v>
      </c>
      <c r="K106" s="31">
        <v>0</v>
      </c>
      <c r="L106" s="12">
        <v>0</v>
      </c>
      <c r="M106" s="2">
        <f t="shared" si="6"/>
        <v>0.5</v>
      </c>
      <c r="N106" s="2">
        <f t="shared" si="7"/>
        <v>0.5</v>
      </c>
    </row>
    <row r="107" spans="1:14" ht="15.75">
      <c r="A107" s="7">
        <v>103</v>
      </c>
      <c r="B107" s="1" t="s">
        <v>28</v>
      </c>
      <c r="C107" s="10" t="s">
        <v>56</v>
      </c>
      <c r="D107" s="39" t="s">
        <v>159</v>
      </c>
      <c r="E107" s="2">
        <v>0</v>
      </c>
      <c r="F107" s="2">
        <v>0.5</v>
      </c>
      <c r="G107" s="2">
        <v>0</v>
      </c>
      <c r="H107" s="2">
        <v>0</v>
      </c>
      <c r="I107" s="2">
        <v>0</v>
      </c>
      <c r="J107" s="30">
        <v>0</v>
      </c>
      <c r="K107" s="30">
        <v>0</v>
      </c>
      <c r="L107" s="2">
        <v>0</v>
      </c>
      <c r="M107" s="2">
        <f t="shared" si="6"/>
        <v>0.5</v>
      </c>
      <c r="N107" s="2">
        <f t="shared" si="7"/>
        <v>0.5</v>
      </c>
    </row>
    <row r="108" spans="1:14" ht="15.75">
      <c r="A108" s="7">
        <v>104</v>
      </c>
      <c r="B108" s="53" t="s">
        <v>205</v>
      </c>
      <c r="C108" s="53" t="s">
        <v>109</v>
      </c>
      <c r="D108" s="55" t="s">
        <v>206</v>
      </c>
      <c r="E108" s="54">
        <v>0.5</v>
      </c>
      <c r="F108" s="54">
        <v>0</v>
      </c>
      <c r="G108" s="54">
        <v>0</v>
      </c>
      <c r="H108" s="54">
        <v>0</v>
      </c>
      <c r="I108" s="54">
        <v>0</v>
      </c>
      <c r="J108" s="56">
        <v>0</v>
      </c>
      <c r="K108" s="56">
        <v>0</v>
      </c>
      <c r="L108" s="9">
        <v>0</v>
      </c>
      <c r="M108" s="9">
        <f t="shared" si="6"/>
        <v>0.5</v>
      </c>
      <c r="N108" s="9">
        <f t="shared" si="7"/>
        <v>0.5</v>
      </c>
    </row>
    <row r="109" spans="1:14" ht="15.75">
      <c r="A109" s="7">
        <v>105</v>
      </c>
      <c r="B109" s="10" t="s">
        <v>31</v>
      </c>
      <c r="C109" s="10">
        <v>202</v>
      </c>
      <c r="D109" s="41" t="s">
        <v>181</v>
      </c>
      <c r="E109" s="27">
        <v>0</v>
      </c>
      <c r="F109" s="27">
        <v>0</v>
      </c>
      <c r="G109" s="27">
        <v>0.5</v>
      </c>
      <c r="H109" s="27">
        <v>0</v>
      </c>
      <c r="I109" s="27">
        <v>0</v>
      </c>
      <c r="J109" s="35">
        <v>0</v>
      </c>
      <c r="K109" s="35">
        <v>0</v>
      </c>
      <c r="L109" s="27">
        <v>0</v>
      </c>
      <c r="M109" s="2">
        <f t="shared" si="6"/>
        <v>0.5</v>
      </c>
      <c r="N109" s="2">
        <f t="shared" si="7"/>
        <v>0.5</v>
      </c>
    </row>
    <row r="110" spans="1:14" ht="15.75">
      <c r="A110" s="7">
        <v>106</v>
      </c>
      <c r="B110" s="11" t="s">
        <v>31</v>
      </c>
      <c r="C110" s="11" t="s">
        <v>114</v>
      </c>
      <c r="D110" s="42" t="s">
        <v>115</v>
      </c>
      <c r="E110" s="12">
        <v>0.5</v>
      </c>
      <c r="F110" s="12">
        <v>0</v>
      </c>
      <c r="G110" s="12">
        <v>0</v>
      </c>
      <c r="H110" s="12">
        <v>0</v>
      </c>
      <c r="I110" s="12">
        <v>0</v>
      </c>
      <c r="J110" s="31">
        <v>0</v>
      </c>
      <c r="K110" s="31">
        <v>0</v>
      </c>
      <c r="L110" s="12">
        <v>0</v>
      </c>
      <c r="M110" s="2">
        <f t="shared" si="6"/>
        <v>0.5</v>
      </c>
      <c r="N110" s="2">
        <f t="shared" si="7"/>
        <v>0.5</v>
      </c>
    </row>
    <row r="111" spans="1:14" ht="15.75">
      <c r="A111" s="7">
        <v>107</v>
      </c>
      <c r="B111" s="1" t="s">
        <v>21</v>
      </c>
      <c r="C111" s="1">
        <v>137</v>
      </c>
      <c r="D111" s="39" t="s">
        <v>160</v>
      </c>
      <c r="E111" s="2">
        <v>0</v>
      </c>
      <c r="F111" s="2">
        <v>0</v>
      </c>
      <c r="G111" s="2">
        <v>0</v>
      </c>
      <c r="H111" s="2">
        <v>0</v>
      </c>
      <c r="I111" s="2">
        <v>0.5</v>
      </c>
      <c r="J111" s="30">
        <v>0</v>
      </c>
      <c r="K111" s="30">
        <v>0</v>
      </c>
      <c r="L111" s="2">
        <v>0</v>
      </c>
      <c r="M111" s="2">
        <f t="shared" si="6"/>
        <v>0.5</v>
      </c>
      <c r="N111" s="2">
        <f t="shared" si="7"/>
        <v>0.5</v>
      </c>
    </row>
    <row r="112" spans="1:14" ht="15.75">
      <c r="A112" s="7">
        <v>108</v>
      </c>
      <c r="B112" s="6" t="s">
        <v>31</v>
      </c>
      <c r="C112" s="6">
        <v>119</v>
      </c>
      <c r="D112" s="49" t="s">
        <v>150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37">
        <v>0</v>
      </c>
      <c r="K112" s="37">
        <v>0</v>
      </c>
      <c r="L112" s="22">
        <v>0.5</v>
      </c>
      <c r="M112" s="2">
        <f t="shared" si="6"/>
        <v>0.5</v>
      </c>
      <c r="N112" s="2">
        <f t="shared" si="7"/>
        <v>0.5</v>
      </c>
    </row>
    <row r="113" spans="1:14" ht="15.75">
      <c r="A113" s="7">
        <v>109</v>
      </c>
      <c r="B113" s="1" t="s">
        <v>12</v>
      </c>
      <c r="C113" s="1" t="s">
        <v>37</v>
      </c>
      <c r="D113" s="39" t="s">
        <v>121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30">
        <v>0.5</v>
      </c>
      <c r="K113" s="30">
        <v>0</v>
      </c>
      <c r="L113" s="2">
        <v>0</v>
      </c>
      <c r="M113" s="2">
        <f t="shared" si="6"/>
        <v>0.5</v>
      </c>
      <c r="N113" s="2">
        <f t="shared" si="7"/>
        <v>0.5</v>
      </c>
    </row>
    <row r="114" spans="1:14" ht="15.75">
      <c r="A114" s="7">
        <v>110</v>
      </c>
      <c r="B114" s="1" t="s">
        <v>31</v>
      </c>
      <c r="C114" s="3" t="s">
        <v>49</v>
      </c>
      <c r="D114" s="39" t="s">
        <v>50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30">
        <v>0</v>
      </c>
      <c r="K114" s="30">
        <v>0</v>
      </c>
      <c r="L114" s="2">
        <v>0</v>
      </c>
      <c r="M114" s="2">
        <f t="shared" si="6"/>
        <v>0</v>
      </c>
      <c r="N114" s="2">
        <f t="shared" si="7"/>
        <v>0</v>
      </c>
    </row>
    <row r="115" spans="1:14" ht="15.75">
      <c r="A115" s="7">
        <v>111</v>
      </c>
      <c r="B115" s="11" t="s">
        <v>21</v>
      </c>
      <c r="C115" s="11">
        <v>54</v>
      </c>
      <c r="D115" s="42" t="s">
        <v>27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31">
        <v>0</v>
      </c>
      <c r="K115" s="31">
        <v>0</v>
      </c>
      <c r="L115" s="12">
        <v>0</v>
      </c>
      <c r="M115" s="2">
        <f t="shared" si="6"/>
        <v>0</v>
      </c>
      <c r="N115" s="2">
        <f t="shared" si="7"/>
        <v>0</v>
      </c>
    </row>
    <row r="116" spans="1:14" ht="15.75">
      <c r="A116" s="7">
        <v>112</v>
      </c>
      <c r="B116" s="11" t="s">
        <v>12</v>
      </c>
      <c r="C116" s="11">
        <v>6</v>
      </c>
      <c r="D116" s="42" t="s">
        <v>40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31">
        <v>0</v>
      </c>
      <c r="K116" s="31">
        <v>0</v>
      </c>
      <c r="L116" s="12">
        <v>0</v>
      </c>
      <c r="M116" s="2">
        <f t="shared" si="6"/>
        <v>0</v>
      </c>
      <c r="N116" s="2">
        <f t="shared" si="7"/>
        <v>0</v>
      </c>
    </row>
    <row r="117" spans="1:14" ht="15.75">
      <c r="A117" s="7">
        <v>113</v>
      </c>
      <c r="B117" s="1" t="s">
        <v>12</v>
      </c>
      <c r="C117" s="1">
        <v>19</v>
      </c>
      <c r="D117" s="39" t="s">
        <v>62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30">
        <v>0</v>
      </c>
      <c r="K117" s="30">
        <v>0</v>
      </c>
      <c r="L117" s="2">
        <v>0</v>
      </c>
      <c r="M117" s="2">
        <f t="shared" si="6"/>
        <v>0</v>
      </c>
      <c r="N117" s="2">
        <f t="shared" si="7"/>
        <v>0</v>
      </c>
    </row>
    <row r="118" spans="1:14" ht="15.75">
      <c r="A118" s="7">
        <v>114</v>
      </c>
      <c r="B118" s="10" t="s">
        <v>12</v>
      </c>
      <c r="C118" s="10">
        <v>6</v>
      </c>
      <c r="D118" s="41" t="s">
        <v>180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35">
        <v>0</v>
      </c>
      <c r="K118" s="35">
        <v>0</v>
      </c>
      <c r="L118" s="27">
        <v>0</v>
      </c>
      <c r="M118" s="2">
        <f t="shared" si="6"/>
        <v>0</v>
      </c>
      <c r="N118" s="2">
        <f t="shared" si="7"/>
        <v>0</v>
      </c>
    </row>
    <row r="119" spans="1:14" ht="15.75">
      <c r="A119" s="7">
        <v>115</v>
      </c>
      <c r="B119" s="10" t="s">
        <v>21</v>
      </c>
      <c r="C119" s="10" t="s">
        <v>104</v>
      </c>
      <c r="D119" s="41" t="s">
        <v>184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35">
        <v>0</v>
      </c>
      <c r="K119" s="35">
        <v>0</v>
      </c>
      <c r="L119" s="27">
        <v>0</v>
      </c>
      <c r="M119" s="2">
        <f t="shared" si="6"/>
        <v>0</v>
      </c>
      <c r="N119" s="2">
        <f t="shared" si="7"/>
        <v>0</v>
      </c>
    </row>
    <row r="120" spans="1:14" ht="15.75">
      <c r="A120" s="7">
        <v>116</v>
      </c>
      <c r="B120" s="24" t="s">
        <v>12</v>
      </c>
      <c r="C120" s="24" t="s">
        <v>37</v>
      </c>
      <c r="D120" s="44" t="s">
        <v>106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33">
        <v>0</v>
      </c>
      <c r="K120" s="33">
        <v>0</v>
      </c>
      <c r="L120" s="25">
        <v>0</v>
      </c>
      <c r="M120" s="2">
        <f t="shared" si="6"/>
        <v>0</v>
      </c>
      <c r="N120" s="2">
        <f t="shared" si="7"/>
        <v>0</v>
      </c>
    </row>
    <row r="121" spans="1:14" ht="15.75">
      <c r="A121" s="7">
        <v>117</v>
      </c>
      <c r="B121" s="1" t="s">
        <v>31</v>
      </c>
      <c r="C121" s="1" t="s">
        <v>104</v>
      </c>
      <c r="D121" s="39" t="s">
        <v>155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30">
        <v>0</v>
      </c>
      <c r="K121" s="30">
        <v>0</v>
      </c>
      <c r="L121" s="2">
        <v>0</v>
      </c>
      <c r="M121" s="2">
        <f t="shared" si="6"/>
        <v>0</v>
      </c>
      <c r="N121" s="2">
        <f t="shared" si="7"/>
        <v>0</v>
      </c>
    </row>
    <row r="122" spans="1:14" ht="15.75">
      <c r="A122" s="7">
        <v>118</v>
      </c>
      <c r="B122" s="1" t="s">
        <v>12</v>
      </c>
      <c r="C122" s="1">
        <v>19</v>
      </c>
      <c r="D122" s="39" t="s">
        <v>99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30">
        <v>0</v>
      </c>
      <c r="K122" s="30">
        <v>0</v>
      </c>
      <c r="L122" s="2">
        <v>0</v>
      </c>
      <c r="M122" s="2">
        <f t="shared" si="6"/>
        <v>0</v>
      </c>
      <c r="N122" s="2">
        <f t="shared" si="7"/>
        <v>0</v>
      </c>
    </row>
    <row r="123" spans="1:14" ht="15.75">
      <c r="A123" s="7">
        <v>119</v>
      </c>
      <c r="B123" s="1" t="s">
        <v>21</v>
      </c>
      <c r="C123" s="1" t="s">
        <v>104</v>
      </c>
      <c r="D123" s="39" t="s">
        <v>135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30">
        <v>0</v>
      </c>
      <c r="K123" s="30">
        <v>0</v>
      </c>
      <c r="L123" s="2">
        <v>0</v>
      </c>
      <c r="M123" s="2">
        <f t="shared" si="6"/>
        <v>0</v>
      </c>
      <c r="N123" s="2">
        <f t="shared" si="7"/>
        <v>0</v>
      </c>
    </row>
    <row r="124" spans="1:14" ht="15.75">
      <c r="A124" s="7">
        <v>120</v>
      </c>
      <c r="B124" s="1" t="s">
        <v>12</v>
      </c>
      <c r="C124" s="1" t="s">
        <v>37</v>
      </c>
      <c r="D124" s="39" t="s">
        <v>43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30">
        <v>0</v>
      </c>
      <c r="K124" s="30">
        <v>0</v>
      </c>
      <c r="L124" s="2">
        <v>0</v>
      </c>
      <c r="M124" s="2">
        <f t="shared" si="6"/>
        <v>0</v>
      </c>
      <c r="N124" s="2">
        <f t="shared" si="7"/>
        <v>0</v>
      </c>
    </row>
    <row r="125" spans="1:14" ht="15.75">
      <c r="A125" s="7">
        <v>121</v>
      </c>
      <c r="B125" s="1" t="s">
        <v>12</v>
      </c>
      <c r="C125" s="1">
        <v>6</v>
      </c>
      <c r="D125" s="39" t="s">
        <v>152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30">
        <v>0</v>
      </c>
      <c r="K125" s="30">
        <v>0</v>
      </c>
      <c r="L125" s="2">
        <v>0</v>
      </c>
      <c r="M125" s="2">
        <f t="shared" si="6"/>
        <v>0</v>
      </c>
      <c r="N125" s="2">
        <f t="shared" si="7"/>
        <v>0</v>
      </c>
    </row>
    <row r="126" spans="1:14" ht="15.75">
      <c r="A126" s="7">
        <v>122</v>
      </c>
      <c r="B126" s="6" t="s">
        <v>28</v>
      </c>
      <c r="C126" s="6" t="s">
        <v>13</v>
      </c>
      <c r="D126" s="50" t="s">
        <v>130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37">
        <v>0</v>
      </c>
      <c r="K126" s="37">
        <v>0</v>
      </c>
      <c r="L126" s="22">
        <v>0</v>
      </c>
      <c r="M126" s="2">
        <f t="shared" si="6"/>
        <v>0</v>
      </c>
      <c r="N126" s="2">
        <f t="shared" si="7"/>
        <v>0</v>
      </c>
    </row>
    <row r="127" spans="1:14" ht="15.75">
      <c r="A127" s="7">
        <v>123</v>
      </c>
      <c r="B127" s="1" t="s">
        <v>31</v>
      </c>
      <c r="C127" s="1">
        <v>24</v>
      </c>
      <c r="D127" s="39" t="s">
        <v>101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32">
        <v>0</v>
      </c>
      <c r="K127" s="32">
        <v>0</v>
      </c>
      <c r="L127" s="15">
        <v>0</v>
      </c>
      <c r="M127" s="2">
        <f t="shared" si="6"/>
        <v>0</v>
      </c>
      <c r="N127" s="2">
        <f t="shared" si="7"/>
        <v>0</v>
      </c>
    </row>
    <row r="128" spans="1:14" ht="15.75">
      <c r="A128" s="7">
        <v>124</v>
      </c>
      <c r="B128" s="1" t="s">
        <v>21</v>
      </c>
      <c r="C128" s="1">
        <v>54</v>
      </c>
      <c r="D128" s="39" t="s">
        <v>39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30">
        <v>0</v>
      </c>
      <c r="K128" s="30">
        <v>0</v>
      </c>
      <c r="L128" s="2">
        <v>0</v>
      </c>
      <c r="M128" s="2">
        <f t="shared" si="6"/>
        <v>0</v>
      </c>
      <c r="N128" s="2">
        <f t="shared" si="7"/>
        <v>0</v>
      </c>
    </row>
    <row r="129" spans="1:14" ht="15.75">
      <c r="A129" s="7">
        <v>125</v>
      </c>
      <c r="B129" s="10" t="s">
        <v>54</v>
      </c>
      <c r="C129" s="10">
        <v>47</v>
      </c>
      <c r="D129" s="41" t="s">
        <v>183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35">
        <v>0</v>
      </c>
      <c r="K129" s="35">
        <v>0</v>
      </c>
      <c r="L129" s="27">
        <v>0</v>
      </c>
      <c r="M129" s="2">
        <f t="shared" si="6"/>
        <v>0</v>
      </c>
      <c r="N129" s="2">
        <f t="shared" si="7"/>
        <v>0</v>
      </c>
    </row>
    <row r="130" spans="1:14" ht="15.75">
      <c r="A130" s="7">
        <v>126</v>
      </c>
      <c r="B130" s="11" t="s">
        <v>21</v>
      </c>
      <c r="C130" s="11">
        <v>202</v>
      </c>
      <c r="D130" s="42" t="s">
        <v>22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31">
        <v>0</v>
      </c>
      <c r="K130" s="31">
        <v>0</v>
      </c>
      <c r="L130" s="12">
        <v>0</v>
      </c>
      <c r="M130" s="2">
        <f t="shared" si="6"/>
        <v>0</v>
      </c>
      <c r="N130" s="2">
        <f t="shared" si="7"/>
        <v>0</v>
      </c>
    </row>
    <row r="131" spans="1:14" ht="15.75">
      <c r="A131" s="7">
        <v>127</v>
      </c>
      <c r="B131" s="1" t="s">
        <v>21</v>
      </c>
      <c r="C131" s="10">
        <v>66</v>
      </c>
      <c r="D131" s="39" t="s">
        <v>142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31">
        <v>0</v>
      </c>
      <c r="K131" s="31">
        <v>0</v>
      </c>
      <c r="L131" s="13">
        <v>0</v>
      </c>
      <c r="M131" s="2">
        <f t="shared" si="6"/>
        <v>0</v>
      </c>
      <c r="N131" s="2">
        <f t="shared" si="7"/>
        <v>0</v>
      </c>
    </row>
    <row r="132" spans="1:14" ht="15.75">
      <c r="A132" s="7">
        <v>128</v>
      </c>
      <c r="B132" s="11" t="s">
        <v>21</v>
      </c>
      <c r="C132" s="11">
        <v>54</v>
      </c>
      <c r="D132" s="42" t="s">
        <v>47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31">
        <v>0</v>
      </c>
      <c r="K132" s="31">
        <v>0</v>
      </c>
      <c r="L132" s="12">
        <v>0</v>
      </c>
      <c r="M132" s="2">
        <f t="shared" si="6"/>
        <v>0</v>
      </c>
      <c r="N132" s="2">
        <f t="shared" si="7"/>
        <v>0</v>
      </c>
    </row>
    <row r="133" spans="1:14" ht="15.75">
      <c r="A133" s="7">
        <v>129</v>
      </c>
      <c r="B133" s="1" t="s">
        <v>21</v>
      </c>
      <c r="C133" s="1">
        <v>137</v>
      </c>
      <c r="D133" s="39" t="s">
        <v>96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30">
        <v>0</v>
      </c>
      <c r="K133" s="30">
        <v>0</v>
      </c>
      <c r="L133" s="2">
        <v>0</v>
      </c>
      <c r="M133" s="2">
        <f aca="true" t="shared" si="8" ref="M133:M154">SUM(E133:L133)</f>
        <v>0</v>
      </c>
      <c r="N133" s="2">
        <f aca="true" t="shared" si="9" ref="N133:N154">MAX(MAX((E133+F133+G133),(E133+F133+H133),(E133+F133+I133),(E133+F133+J133+K133),(E133+G133+H133),(E133+G133+I133),(E133+G133+J133+K133),(E133+H133+I133),(E133+H133+J133+K133),(E133+I133+J133+K133),(F133+G133+H133),(F133+H133+I133),(F133+I133+J133+K133),(G133+H133+I133),(G133+I133+J133+K133),(H133+I133+J133+K133),(E133+F133+L133),(L133+F133+G133),(L133+F133+H133),(L133+F133+I133),(L133+F133+J133+K133),(L133+G133+H133),(L133+G133+I133),(L133+G133+J133+K133),(L133+H133+I133),(L133+H133+J133+K133),(L133+I133+J133+K133)),MAX((L133+E133+G133),(L133+E133+H133),(L133+E133+I133),(L133+E133+J133+K133),(F133+G133+I133),(F133+G133+J133+K133),(F133+H133+J133+K133),(G133+H133+J133+K133)))</f>
        <v>0</v>
      </c>
    </row>
    <row r="134" spans="1:14" ht="15.75">
      <c r="A134" s="7">
        <v>130</v>
      </c>
      <c r="B134" s="1" t="s">
        <v>12</v>
      </c>
      <c r="C134" s="1" t="s">
        <v>37</v>
      </c>
      <c r="D134" s="39" t="s">
        <v>38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30">
        <v>0</v>
      </c>
      <c r="K134" s="30">
        <v>0</v>
      </c>
      <c r="L134" s="2">
        <v>0</v>
      </c>
      <c r="M134" s="2">
        <f t="shared" si="8"/>
        <v>0</v>
      </c>
      <c r="N134" s="2">
        <f t="shared" si="9"/>
        <v>0</v>
      </c>
    </row>
    <row r="135" spans="1:14" ht="15.75">
      <c r="A135" s="7">
        <v>131</v>
      </c>
      <c r="B135" s="1" t="s">
        <v>12</v>
      </c>
      <c r="C135" s="1">
        <v>6</v>
      </c>
      <c r="D135" s="39" t="s">
        <v>129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30">
        <v>0</v>
      </c>
      <c r="K135" s="30">
        <v>0</v>
      </c>
      <c r="L135" s="2">
        <v>0</v>
      </c>
      <c r="M135" s="2">
        <f t="shared" si="8"/>
        <v>0</v>
      </c>
      <c r="N135" s="2">
        <f t="shared" si="9"/>
        <v>0</v>
      </c>
    </row>
    <row r="136" spans="1:14" ht="15.75">
      <c r="A136" s="7">
        <v>132</v>
      </c>
      <c r="B136" s="16" t="s">
        <v>21</v>
      </c>
      <c r="C136" s="16">
        <v>6</v>
      </c>
      <c r="D136" s="43" t="s">
        <v>100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32">
        <v>0</v>
      </c>
      <c r="K136" s="32">
        <v>0</v>
      </c>
      <c r="L136" s="15">
        <v>0</v>
      </c>
      <c r="M136" s="2">
        <f t="shared" si="8"/>
        <v>0</v>
      </c>
      <c r="N136" s="2">
        <f t="shared" si="9"/>
        <v>0</v>
      </c>
    </row>
    <row r="137" spans="1:14" ht="15.75">
      <c r="A137" s="7">
        <v>133</v>
      </c>
      <c r="B137" s="10" t="s">
        <v>21</v>
      </c>
      <c r="C137" s="10">
        <v>54</v>
      </c>
      <c r="D137" s="41" t="s">
        <v>192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35">
        <v>0</v>
      </c>
      <c r="K137" s="35">
        <v>0</v>
      </c>
      <c r="L137" s="27">
        <v>0</v>
      </c>
      <c r="M137" s="2">
        <f t="shared" si="8"/>
        <v>0</v>
      </c>
      <c r="N137" s="2">
        <f t="shared" si="9"/>
        <v>0</v>
      </c>
    </row>
    <row r="138" spans="1:14" ht="15.75">
      <c r="A138" s="7">
        <v>134</v>
      </c>
      <c r="B138" s="11">
        <v>7</v>
      </c>
      <c r="C138" s="11">
        <v>54</v>
      </c>
      <c r="D138" s="42" t="s">
        <v>138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31">
        <v>0</v>
      </c>
      <c r="K138" s="31">
        <v>0</v>
      </c>
      <c r="L138" s="12">
        <v>0</v>
      </c>
      <c r="M138" s="2">
        <f t="shared" si="8"/>
        <v>0</v>
      </c>
      <c r="N138" s="2">
        <f t="shared" si="9"/>
        <v>0</v>
      </c>
    </row>
    <row r="139" spans="1:14" ht="15.75">
      <c r="A139" s="7">
        <v>135</v>
      </c>
      <c r="B139" s="11" t="s">
        <v>21</v>
      </c>
      <c r="C139" s="11">
        <v>54</v>
      </c>
      <c r="D139" s="42" t="s">
        <v>112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31">
        <v>0</v>
      </c>
      <c r="K139" s="31">
        <v>0</v>
      </c>
      <c r="L139" s="12">
        <v>0</v>
      </c>
      <c r="M139" s="2">
        <f t="shared" si="8"/>
        <v>0</v>
      </c>
      <c r="N139" s="2">
        <f t="shared" si="9"/>
        <v>0</v>
      </c>
    </row>
    <row r="140" spans="1:14" ht="15.75">
      <c r="A140" s="7">
        <v>136</v>
      </c>
      <c r="B140" s="11" t="s">
        <v>28</v>
      </c>
      <c r="C140" s="11">
        <v>137</v>
      </c>
      <c r="D140" s="42" t="s">
        <v>53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31">
        <v>0</v>
      </c>
      <c r="K140" s="31">
        <v>0</v>
      </c>
      <c r="L140" s="12">
        <v>0</v>
      </c>
      <c r="M140" s="2">
        <f t="shared" si="8"/>
        <v>0</v>
      </c>
      <c r="N140" s="2">
        <f t="shared" si="9"/>
        <v>0</v>
      </c>
    </row>
    <row r="141" spans="1:14" ht="15.75">
      <c r="A141" s="7">
        <v>137</v>
      </c>
      <c r="B141" s="26" t="s">
        <v>12</v>
      </c>
      <c r="C141" s="26">
        <v>19</v>
      </c>
      <c r="D141" s="46" t="s">
        <v>186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31">
        <v>0</v>
      </c>
      <c r="K141" s="31">
        <v>0</v>
      </c>
      <c r="L141" s="13">
        <v>0</v>
      </c>
      <c r="M141" s="2">
        <f t="shared" si="8"/>
        <v>0</v>
      </c>
      <c r="N141" s="2">
        <f t="shared" si="9"/>
        <v>0</v>
      </c>
    </row>
    <row r="142" spans="1:14" ht="15.75">
      <c r="A142" s="7">
        <v>138</v>
      </c>
      <c r="B142" s="10" t="s">
        <v>54</v>
      </c>
      <c r="C142" s="10">
        <v>47</v>
      </c>
      <c r="D142" s="41" t="s">
        <v>185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31">
        <v>0</v>
      </c>
      <c r="K142" s="31">
        <v>0</v>
      </c>
      <c r="L142" s="13">
        <v>0</v>
      </c>
      <c r="M142" s="2">
        <f t="shared" si="8"/>
        <v>0</v>
      </c>
      <c r="N142" s="2">
        <f t="shared" si="9"/>
        <v>0</v>
      </c>
    </row>
    <row r="143" spans="1:14" ht="15.75">
      <c r="A143" s="7">
        <v>139</v>
      </c>
      <c r="B143" s="1" t="s">
        <v>21</v>
      </c>
      <c r="C143" s="1">
        <v>54</v>
      </c>
      <c r="D143" s="39" t="s">
        <v>126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30">
        <v>0</v>
      </c>
      <c r="K143" s="30">
        <v>0</v>
      </c>
      <c r="L143" s="2">
        <v>0</v>
      </c>
      <c r="M143" s="2">
        <f t="shared" si="8"/>
        <v>0</v>
      </c>
      <c r="N143" s="2">
        <f t="shared" si="9"/>
        <v>0</v>
      </c>
    </row>
    <row r="144" spans="1:14" ht="15.75">
      <c r="A144" s="7">
        <v>140</v>
      </c>
      <c r="B144" s="1" t="s">
        <v>28</v>
      </c>
      <c r="C144" s="1" t="s">
        <v>97</v>
      </c>
      <c r="D144" s="39" t="s">
        <v>98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30">
        <v>0</v>
      </c>
      <c r="K144" s="30">
        <v>0</v>
      </c>
      <c r="L144" s="2">
        <v>0</v>
      </c>
      <c r="M144" s="2">
        <f t="shared" si="8"/>
        <v>0</v>
      </c>
      <c r="N144" s="2">
        <f t="shared" si="9"/>
        <v>0</v>
      </c>
    </row>
    <row r="145" spans="1:14" ht="15.75">
      <c r="A145" s="7">
        <v>141</v>
      </c>
      <c r="B145" s="6" t="s">
        <v>31</v>
      </c>
      <c r="C145" s="6" t="s">
        <v>104</v>
      </c>
      <c r="D145" s="50" t="s">
        <v>105</v>
      </c>
      <c r="E145" s="22">
        <v>0</v>
      </c>
      <c r="F145" s="23">
        <v>0</v>
      </c>
      <c r="G145" s="22">
        <v>0</v>
      </c>
      <c r="H145" s="22">
        <v>0</v>
      </c>
      <c r="I145" s="22">
        <v>0</v>
      </c>
      <c r="J145" s="37">
        <v>0</v>
      </c>
      <c r="K145" s="37">
        <v>0</v>
      </c>
      <c r="L145" s="22">
        <v>0</v>
      </c>
      <c r="M145" s="2">
        <f t="shared" si="8"/>
        <v>0</v>
      </c>
      <c r="N145" s="2">
        <f t="shared" si="9"/>
        <v>0</v>
      </c>
    </row>
    <row r="146" spans="1:14" ht="15.75">
      <c r="A146" s="7">
        <v>142</v>
      </c>
      <c r="B146" s="26" t="s">
        <v>21</v>
      </c>
      <c r="C146" s="26">
        <v>6</v>
      </c>
      <c r="D146" s="46" t="s">
        <v>182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35">
        <v>0</v>
      </c>
      <c r="K146" s="35">
        <v>0</v>
      </c>
      <c r="L146" s="27">
        <v>0</v>
      </c>
      <c r="M146" s="2">
        <f t="shared" si="8"/>
        <v>0</v>
      </c>
      <c r="N146" s="2">
        <f t="shared" si="9"/>
        <v>0</v>
      </c>
    </row>
    <row r="147" spans="1:14" ht="15.75">
      <c r="A147" s="7">
        <v>143</v>
      </c>
      <c r="B147" s="10" t="s">
        <v>12</v>
      </c>
      <c r="C147" s="10">
        <v>6</v>
      </c>
      <c r="D147" s="41" t="s">
        <v>203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35">
        <v>0</v>
      </c>
      <c r="K147" s="35">
        <v>0</v>
      </c>
      <c r="L147" s="27">
        <v>0</v>
      </c>
      <c r="M147" s="2">
        <f t="shared" si="8"/>
        <v>0</v>
      </c>
      <c r="N147" s="2">
        <f t="shared" si="9"/>
        <v>0</v>
      </c>
    </row>
    <row r="148" spans="1:14" ht="15.75">
      <c r="A148" s="7">
        <v>144</v>
      </c>
      <c r="B148" s="26">
        <v>7</v>
      </c>
      <c r="C148" s="26">
        <v>24</v>
      </c>
      <c r="D148" s="46" t="s">
        <v>193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35">
        <v>0</v>
      </c>
      <c r="K148" s="35">
        <v>0</v>
      </c>
      <c r="L148" s="27">
        <v>0</v>
      </c>
      <c r="M148" s="2">
        <f t="shared" si="8"/>
        <v>0</v>
      </c>
      <c r="N148" s="2">
        <f t="shared" si="9"/>
        <v>0</v>
      </c>
    </row>
    <row r="149" spans="1:14" ht="15.75">
      <c r="A149" s="7">
        <v>145</v>
      </c>
      <c r="B149" s="1" t="s">
        <v>31</v>
      </c>
      <c r="C149" s="1">
        <v>24</v>
      </c>
      <c r="D149" s="39" t="s">
        <v>147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30">
        <v>0</v>
      </c>
      <c r="K149" s="30">
        <v>0</v>
      </c>
      <c r="L149" s="2">
        <v>0</v>
      </c>
      <c r="M149" s="2">
        <f t="shared" si="8"/>
        <v>0</v>
      </c>
      <c r="N149" s="2">
        <f t="shared" si="9"/>
        <v>0</v>
      </c>
    </row>
    <row r="150" spans="1:14" ht="15.75">
      <c r="A150" s="7">
        <v>146</v>
      </c>
      <c r="B150" s="4" t="s">
        <v>31</v>
      </c>
      <c r="C150" s="4">
        <v>128</v>
      </c>
      <c r="D150" s="51" t="s">
        <v>145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30">
        <v>0</v>
      </c>
      <c r="K150" s="30">
        <v>0</v>
      </c>
      <c r="L150" s="2">
        <v>0</v>
      </c>
      <c r="M150" s="2">
        <f t="shared" si="8"/>
        <v>0</v>
      </c>
      <c r="N150" s="2">
        <f t="shared" si="9"/>
        <v>0</v>
      </c>
    </row>
    <row r="151" spans="1:14" ht="15.75">
      <c r="A151" s="7">
        <v>147</v>
      </c>
      <c r="B151" s="1" t="s">
        <v>21</v>
      </c>
      <c r="C151" s="1">
        <v>43</v>
      </c>
      <c r="D151" s="39" t="s">
        <v>140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30">
        <v>0</v>
      </c>
      <c r="K151" s="30">
        <v>0</v>
      </c>
      <c r="L151" s="2">
        <v>0</v>
      </c>
      <c r="M151" s="2">
        <f t="shared" si="8"/>
        <v>0</v>
      </c>
      <c r="N151" s="2">
        <f t="shared" si="9"/>
        <v>0</v>
      </c>
    </row>
    <row r="152" spans="1:14" ht="15.75">
      <c r="A152" s="7">
        <v>148</v>
      </c>
      <c r="B152" s="11" t="s">
        <v>31</v>
      </c>
      <c r="C152" s="11">
        <v>6</v>
      </c>
      <c r="D152" s="42" t="s">
        <v>59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31">
        <v>0</v>
      </c>
      <c r="K152" s="31">
        <v>0</v>
      </c>
      <c r="L152" s="12">
        <v>0</v>
      </c>
      <c r="M152" s="2">
        <f t="shared" si="8"/>
        <v>0</v>
      </c>
      <c r="N152" s="2">
        <f t="shared" si="9"/>
        <v>0</v>
      </c>
    </row>
    <row r="153" spans="1:14" ht="15.75">
      <c r="A153" s="7">
        <v>149</v>
      </c>
      <c r="B153" s="11" t="s">
        <v>21</v>
      </c>
      <c r="C153" s="11">
        <v>66</v>
      </c>
      <c r="D153" s="42" t="s">
        <v>41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31">
        <v>0</v>
      </c>
      <c r="K153" s="31">
        <v>0</v>
      </c>
      <c r="L153" s="12">
        <v>0</v>
      </c>
      <c r="M153" s="2">
        <f t="shared" si="8"/>
        <v>0</v>
      </c>
      <c r="N153" s="2">
        <f t="shared" si="9"/>
        <v>0</v>
      </c>
    </row>
    <row r="154" spans="1:14" ht="15.75">
      <c r="A154" s="7">
        <v>150</v>
      </c>
      <c r="B154" s="24" t="s">
        <v>21</v>
      </c>
      <c r="C154" s="24">
        <v>54</v>
      </c>
      <c r="D154" s="44" t="s">
        <v>149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30">
        <v>0</v>
      </c>
      <c r="K154" s="30">
        <v>0</v>
      </c>
      <c r="L154" s="2">
        <v>0</v>
      </c>
      <c r="M154" s="2">
        <f t="shared" si="8"/>
        <v>0</v>
      </c>
      <c r="N154" s="2">
        <f t="shared" si="9"/>
        <v>0</v>
      </c>
    </row>
    <row r="155" spans="1:14" ht="15.75">
      <c r="A155" s="7"/>
      <c r="B155" s="8"/>
      <c r="C155" s="8"/>
      <c r="D155" s="28"/>
      <c r="E155" s="9"/>
      <c r="F155" s="9"/>
      <c r="G155" s="9"/>
      <c r="H155" s="9"/>
      <c r="I155" s="9"/>
      <c r="J155" s="36"/>
      <c r="K155" s="36"/>
      <c r="L155" s="9"/>
      <c r="M155" s="9"/>
      <c r="N155" s="9"/>
    </row>
    <row r="156" spans="1:14" ht="15.75">
      <c r="A156" s="7"/>
      <c r="B156" s="8"/>
      <c r="C156" s="8"/>
      <c r="D156" s="28"/>
      <c r="E156" s="9"/>
      <c r="F156" s="9"/>
      <c r="G156" s="9"/>
      <c r="H156" s="9"/>
      <c r="I156" s="9"/>
      <c r="J156" s="36"/>
      <c r="K156" s="36"/>
      <c r="L156" s="9"/>
      <c r="M156" s="9"/>
      <c r="N156" s="9"/>
    </row>
    <row r="157" spans="1:14" ht="15.75">
      <c r="A157" s="7"/>
      <c r="B157" s="1"/>
      <c r="C157" s="11"/>
      <c r="D157" s="39"/>
      <c r="E157" s="5"/>
      <c r="F157" s="5"/>
      <c r="G157" s="5"/>
      <c r="H157" s="5"/>
      <c r="I157" s="5"/>
      <c r="J157" s="32"/>
      <c r="K157" s="32"/>
      <c r="L157" s="5"/>
      <c r="M157" s="2"/>
      <c r="N157" s="2"/>
    </row>
    <row r="158" spans="1:14" ht="15.75">
      <c r="A158" s="7"/>
      <c r="B158" s="8"/>
      <c r="C158" s="8"/>
      <c r="D158" s="28"/>
      <c r="E158" s="9"/>
      <c r="F158" s="9"/>
      <c r="G158" s="9"/>
      <c r="H158" s="9"/>
      <c r="I158" s="9"/>
      <c r="J158" s="36"/>
      <c r="K158" s="36"/>
      <c r="L158" s="9"/>
      <c r="M158" s="9"/>
      <c r="N158" s="9"/>
    </row>
    <row r="159" spans="1:14" ht="15.75">
      <c r="A159" s="7"/>
      <c r="B159" s="8"/>
      <c r="C159" s="8"/>
      <c r="D159" s="28"/>
      <c r="E159" s="9"/>
      <c r="F159" s="9"/>
      <c r="G159" s="9"/>
      <c r="H159" s="9"/>
      <c r="I159" s="9"/>
      <c r="J159" s="36"/>
      <c r="K159" s="36"/>
      <c r="L159" s="9"/>
      <c r="M159" s="9"/>
      <c r="N159" s="9"/>
    </row>
    <row r="160" spans="1:14" ht="15.75">
      <c r="A160" s="7"/>
      <c r="B160" s="10"/>
      <c r="C160" s="10"/>
      <c r="D160" s="39"/>
      <c r="E160" s="2"/>
      <c r="F160" s="2"/>
      <c r="G160" s="2"/>
      <c r="H160" s="2"/>
      <c r="I160" s="2"/>
      <c r="J160" s="30"/>
      <c r="K160" s="30"/>
      <c r="L160" s="2"/>
      <c r="M160" s="2"/>
      <c r="N160" s="2"/>
    </row>
    <row r="161" spans="1:14" ht="15.75">
      <c r="A161" s="7"/>
      <c r="B161" s="11"/>
      <c r="C161" s="11"/>
      <c r="D161" s="42"/>
      <c r="E161" s="12"/>
      <c r="F161" s="12"/>
      <c r="G161" s="12"/>
      <c r="H161" s="12"/>
      <c r="I161" s="12"/>
      <c r="J161" s="31"/>
      <c r="K161" s="31"/>
      <c r="L161" s="12"/>
      <c r="M161" s="12"/>
      <c r="N161" s="12"/>
    </row>
    <row r="162" spans="1:14" ht="15.75">
      <c r="A162" s="7"/>
      <c r="B162" s="10"/>
      <c r="C162" s="10"/>
      <c r="D162" s="39"/>
      <c r="E162" s="2"/>
      <c r="F162" s="2"/>
      <c r="G162" s="2"/>
      <c r="H162" s="2"/>
      <c r="I162" s="2"/>
      <c r="J162" s="30"/>
      <c r="K162" s="30"/>
      <c r="L162" s="2"/>
      <c r="M162" s="2"/>
      <c r="N162" s="2"/>
    </row>
    <row r="163" spans="1:14" ht="15.75">
      <c r="A163" s="7"/>
      <c r="B163" s="6"/>
      <c r="C163" s="6"/>
      <c r="D163" s="50"/>
      <c r="E163" s="2"/>
      <c r="F163" s="2"/>
      <c r="G163" s="2"/>
      <c r="H163" s="2"/>
      <c r="I163" s="2"/>
      <c r="J163" s="30"/>
      <c r="K163" s="30"/>
      <c r="L163" s="2"/>
      <c r="M163" s="2"/>
      <c r="N163" s="2"/>
    </row>
    <row r="164" spans="1:14" ht="15.75">
      <c r="A164" s="7"/>
      <c r="B164" s="8"/>
      <c r="C164" s="8"/>
      <c r="D164" s="28"/>
      <c r="E164" s="9"/>
      <c r="F164" s="9"/>
      <c r="G164" s="9"/>
      <c r="H164" s="9"/>
      <c r="I164" s="9"/>
      <c r="J164" s="36"/>
      <c r="K164" s="36"/>
      <c r="L164" s="9"/>
      <c r="M164" s="9"/>
      <c r="N164" s="9"/>
    </row>
  </sheetData>
  <sheetProtection/>
  <mergeCells count="4">
    <mergeCell ref="A2:G2"/>
    <mergeCell ref="H2:N2"/>
    <mergeCell ref="A1:N1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Big Vit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2012-12-06T13:42:47Z</dcterms:modified>
  <cp:category/>
  <cp:version/>
  <cp:contentType/>
  <cp:contentStatus/>
</cp:coreProperties>
</file>