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536" tabRatio="5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<sst xmlns="http://schemas.openxmlformats.org/spreadsheetml/2006/main" count="147" uniqueCount="91">
  <si>
    <t>38 Турнир городов</t>
  </si>
  <si>
    <r>
      <rPr>
        <b/>
        <sz val="11"/>
        <rFont val="Arial Cyr"/>
        <family val="2"/>
      </rPr>
      <t xml:space="preserve">Результаты осеннего тура – Базовый вариант </t>
    </r>
    <r>
      <rPr>
        <b/>
        <sz val="11"/>
        <rFont val="Calibri"/>
        <family val="2"/>
      </rPr>
      <t>– 5</t>
    </r>
    <r>
      <rPr>
        <b/>
        <sz val="11"/>
        <rFont val="Arial Cyr"/>
        <family val="2"/>
      </rPr>
      <t xml:space="preserve"> класс</t>
    </r>
  </si>
  <si>
    <t>№</t>
  </si>
  <si>
    <t>Класс</t>
  </si>
  <si>
    <t>Школа</t>
  </si>
  <si>
    <t>ФИО</t>
  </si>
  <si>
    <t>1а(1)</t>
  </si>
  <si>
    <t>1б(1)</t>
  </si>
  <si>
    <t>1в(1)</t>
  </si>
  <si>
    <t>2а(2)</t>
  </si>
  <si>
    <t>2б(1)</t>
  </si>
  <si>
    <t>2в(1)</t>
  </si>
  <si>
    <t>3(4)</t>
  </si>
  <si>
    <t>4а(1)</t>
  </si>
  <si>
    <t>4б(4)</t>
  </si>
  <si>
    <t>5(5)</t>
  </si>
  <si>
    <t>5А</t>
  </si>
  <si>
    <t>Доманов Иван</t>
  </si>
  <si>
    <t>Жадецкая Екатерина</t>
  </si>
  <si>
    <t>Шило Вероника</t>
  </si>
  <si>
    <t>Лежнев Владислав</t>
  </si>
  <si>
    <t>5Б</t>
  </si>
  <si>
    <t>Гердий Егор</t>
  </si>
  <si>
    <t>Грудинина Ирина</t>
  </si>
  <si>
    <t>4Б</t>
  </si>
  <si>
    <t>Альфер Антон</t>
  </si>
  <si>
    <t>Кактыш Константин</t>
  </si>
  <si>
    <t>Заболоцкий Родион</t>
  </si>
  <si>
    <t>Шабан Владимир</t>
  </si>
  <si>
    <t>Морозова Ксения</t>
  </si>
  <si>
    <t>Шинкаревич Максим</t>
  </si>
  <si>
    <t>Мартинкевич Максим</t>
  </si>
  <si>
    <t>5Е</t>
  </si>
  <si>
    <t>Якубовская Сандра</t>
  </si>
  <si>
    <t>Кухта Мария</t>
  </si>
  <si>
    <t>Акулич Татьяна</t>
  </si>
  <si>
    <t>Бевзюк Анастасия</t>
  </si>
  <si>
    <t>Калько Матвей</t>
  </si>
  <si>
    <t>5В</t>
  </si>
  <si>
    <t>Сёмкин Василий</t>
  </si>
  <si>
    <t>Сайлаубаев Амир</t>
  </si>
  <si>
    <t>гимн 38</t>
  </si>
  <si>
    <t>гимн 35</t>
  </si>
  <si>
    <t>Изотов Артур</t>
  </si>
  <si>
    <t>гимн 17</t>
  </si>
  <si>
    <t>Зелёная Александра</t>
  </si>
  <si>
    <t>сш 118</t>
  </si>
  <si>
    <t>сш 190</t>
  </si>
  <si>
    <t>Кутырёв Андрей</t>
  </si>
  <si>
    <t>гимн 20</t>
  </si>
  <si>
    <t>Червяков Макар</t>
  </si>
  <si>
    <t>5-ИТ5</t>
  </si>
  <si>
    <t>Гавриленко Матвей</t>
  </si>
  <si>
    <t>сш 144</t>
  </si>
  <si>
    <t>Григорьев Всеволод</t>
  </si>
  <si>
    <t>гимн 36</t>
  </si>
  <si>
    <t>гимн 10</t>
  </si>
  <si>
    <t>гимн 41</t>
  </si>
  <si>
    <t>гимн 56</t>
  </si>
  <si>
    <t>гимн 1</t>
  </si>
  <si>
    <t>гимн 42</t>
  </si>
  <si>
    <t>сш 148</t>
  </si>
  <si>
    <t>сш 26</t>
  </si>
  <si>
    <t>сш 111</t>
  </si>
  <si>
    <t>гимн 11</t>
  </si>
  <si>
    <t>Повчук София</t>
  </si>
  <si>
    <t>Колоткин Артур</t>
  </si>
  <si>
    <t>5Г</t>
  </si>
  <si>
    <t>Полейко Захар</t>
  </si>
  <si>
    <t>Бельцер Григорий</t>
  </si>
  <si>
    <t>Гладкий Илья</t>
  </si>
  <si>
    <t>Корниевич Вячеслав</t>
  </si>
  <si>
    <t>Архипенко Степан</t>
  </si>
  <si>
    <t>Курнев Глеб</t>
  </si>
  <si>
    <t>гимн 22</t>
  </si>
  <si>
    <t>Астрейко Ярослав</t>
  </si>
  <si>
    <t>Божок Екатерина</t>
  </si>
  <si>
    <t>Курс Михаил</t>
  </si>
  <si>
    <t>Коннов Фёдор</t>
  </si>
  <si>
    <t>Макаревич Валентина</t>
  </si>
  <si>
    <t>Каратай Александр</t>
  </si>
  <si>
    <t>Сумма</t>
  </si>
  <si>
    <t>Сумма по 3</t>
  </si>
  <si>
    <t>Сысоев Максим</t>
  </si>
  <si>
    <t>Князюк Полина</t>
  </si>
  <si>
    <t>Храменков Харитон</t>
  </si>
  <si>
    <t>5 "В"</t>
  </si>
  <si>
    <t>гим 35</t>
  </si>
  <si>
    <t>Левша Глеб</t>
  </si>
  <si>
    <t>Дыбовская</t>
  </si>
  <si>
    <t>Красненко Всеслав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</si>
</sst>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25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Arial Cyr"/>
      <family val="2"/>
    </font>
    <font>
      <b/>
      <sz val="11"/>
      <name val="Calibri"/>
      <family val="2"/>
    </font>
    <font>
      <sz val="10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sz val="18"/>
      <color indexed="63"/>
      <name val="Calibri Light"/>
      <family val="2"/>
    </font>
    <font>
      <b/>
      <sz val="15"/>
      <color indexed="63"/>
      <name val="Calibri"/>
      <family val="2"/>
    </font>
    <font>
      <b/>
      <sz val="13"/>
      <color indexed="63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u val="single"/>
      <sz val="8.6"/>
      <color indexed="12"/>
      <name val="Arial Cyr"/>
      <family val="0"/>
    </font>
    <font>
      <u val="single"/>
      <sz val="8.6"/>
      <color indexed="36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14" fillId="3" borderId="1" applyNumberFormat="0" applyAlignment="0" applyProtection="0"/>
    <xf numFmtId="0" fontId="10" fillId="4" borderId="2" applyNumberFormat="0" applyAlignment="0" applyProtection="0"/>
    <xf numFmtId="0" fontId="15" fillId="4" borderId="1" applyNumberFormat="0" applyAlignment="0" applyProtection="0"/>
    <xf numFmtId="0" fontId="2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7" fillId="15" borderId="7" applyNumberFormat="0" applyAlignment="0" applyProtection="0"/>
    <xf numFmtId="0" fontId="7" fillId="0" borderId="0" applyNumberFormat="0" applyFill="0" applyBorder="0" applyAlignment="0" applyProtection="0"/>
    <xf numFmtId="0" fontId="13" fillId="10" borderId="0" applyNumberFormat="0" applyBorder="0" applyAlignment="0" applyProtection="0"/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12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7" borderId="0" applyNumberFormat="0" applyBorder="0" applyAlignment="0" applyProtection="0"/>
  </cellStyleXfs>
  <cellXfs count="31">
    <xf numFmtId="0" fontId="0" fillId="0" borderId="0" xfId="0" applyAlignment="1">
      <alignment/>
    </xf>
    <xf numFmtId="0" fontId="4" fillId="0" borderId="0" xfId="0" applyFont="1" applyBorder="1" applyAlignment="1">
      <alignment horizontal="left" wrapText="1"/>
    </xf>
    <xf numFmtId="0" fontId="0" fillId="0" borderId="0" xfId="0" applyFont="1" applyBorder="1" applyAlignment="1">
      <alignment/>
    </xf>
    <xf numFmtId="0" fontId="4" fillId="0" borderId="0" xfId="0" applyFont="1" applyFill="1" applyBorder="1" applyAlignment="1">
      <alignment horizontal="left" wrapText="1"/>
    </xf>
    <xf numFmtId="0" fontId="4" fillId="0" borderId="10" xfId="0" applyFont="1" applyBorder="1" applyAlignment="1">
      <alignment horizontal="left" wrapText="1"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0" xfId="0" applyFont="1" applyBorder="1" applyAlignment="1">
      <alignment horizontal="left" vertical="center" wrapText="1"/>
    </xf>
    <xf numFmtId="0" fontId="4" fillId="0" borderId="11" xfId="53" applyFont="1" applyBorder="1" applyAlignment="1">
      <alignment horizontal="left" vertical="center" wrapText="1"/>
      <protection/>
    </xf>
    <xf numFmtId="0" fontId="6" fillId="16" borderId="12" xfId="0" applyFont="1" applyFill="1" applyBorder="1" applyAlignment="1">
      <alignment horizontal="center" vertical="center" wrapText="1"/>
    </xf>
    <xf numFmtId="0" fontId="6" fillId="16" borderId="13" xfId="0" applyFont="1" applyFill="1" applyBorder="1" applyAlignment="1">
      <alignment horizontal="center" vertical="center" wrapText="1"/>
    </xf>
    <xf numFmtId="0" fontId="5" fillId="16" borderId="13" xfId="0" applyFont="1" applyFill="1" applyBorder="1" applyAlignment="1">
      <alignment horizontal="center" vertical="center"/>
    </xf>
    <xf numFmtId="0" fontId="5" fillId="16" borderId="14" xfId="0" applyFont="1" applyFill="1" applyBorder="1" applyAlignment="1">
      <alignment horizontal="center" vertical="center"/>
    </xf>
    <xf numFmtId="0" fontId="0" fillId="5" borderId="10" xfId="0" applyFont="1" applyFill="1" applyBorder="1" applyAlignment="1">
      <alignment/>
    </xf>
    <xf numFmtId="0" fontId="0" fillId="5" borderId="11" xfId="0" applyFont="1" applyFill="1" applyBorder="1" applyAlignment="1">
      <alignment/>
    </xf>
    <xf numFmtId="0" fontId="0" fillId="7" borderId="15" xfId="0" applyFill="1" applyBorder="1" applyAlignment="1">
      <alignment/>
    </xf>
    <xf numFmtId="0" fontId="0" fillId="7" borderId="16" xfId="0" applyFill="1" applyBorder="1" applyAlignment="1">
      <alignment/>
    </xf>
    <xf numFmtId="0" fontId="0" fillId="0" borderId="0" xfId="0" applyFill="1" applyBorder="1" applyAlignment="1">
      <alignment/>
    </xf>
    <xf numFmtId="0" fontId="0" fillId="7" borderId="10" xfId="0" applyFill="1" applyBorder="1" applyAlignment="1">
      <alignment/>
    </xf>
    <xf numFmtId="0" fontId="4" fillId="0" borderId="17" xfId="43" applyNumberFormat="1" applyFont="1" applyBorder="1" applyAlignment="1">
      <alignment horizontal="left" wrapText="1"/>
    </xf>
    <xf numFmtId="0" fontId="0" fillId="0" borderId="0" xfId="0" applyFill="1" applyBorder="1" applyAlignment="1">
      <alignment horizontal="left"/>
    </xf>
    <xf numFmtId="0" fontId="4" fillId="0" borderId="11" xfId="0" applyFont="1" applyBorder="1" applyAlignment="1">
      <alignment horizontal="left" wrapText="1"/>
    </xf>
    <xf numFmtId="0" fontId="0" fillId="0" borderId="0" xfId="0" applyAlignment="1">
      <alignment/>
    </xf>
    <xf numFmtId="0" fontId="4" fillId="0" borderId="0" xfId="53" applyFont="1" applyBorder="1" applyAlignment="1">
      <alignment horizontal="left" vertical="center" wrapText="1"/>
      <protection/>
    </xf>
    <xf numFmtId="0" fontId="0" fillId="0" borderId="10" xfId="0" applyFill="1" applyBorder="1" applyAlignment="1">
      <alignment/>
    </xf>
    <xf numFmtId="0" fontId="0" fillId="0" borderId="10" xfId="0" applyBorder="1" applyAlignment="1">
      <alignment/>
    </xf>
    <xf numFmtId="0" fontId="2" fillId="0" borderId="0" xfId="0" applyFont="1" applyFill="1" applyBorder="1" applyAlignment="1">
      <alignment horizontal="left" vertical="center"/>
    </xf>
    <xf numFmtId="0" fontId="4" fillId="2" borderId="10" xfId="0" applyFont="1" applyFill="1" applyBorder="1" applyAlignment="1">
      <alignment horizontal="center" wrapText="1"/>
    </xf>
    <xf numFmtId="0" fontId="4" fillId="2" borderId="10" xfId="53" applyFont="1" applyFill="1" applyBorder="1" applyAlignment="1">
      <alignment horizontal="center" vertical="center" wrapText="1"/>
      <protection/>
    </xf>
    <xf numFmtId="0" fontId="4" fillId="2" borderId="10" xfId="0" applyNumberFormat="1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0" fillId="0" borderId="0" xfId="0" applyAlignment="1">
      <alignment horizont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Процентный 2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1363B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Таблица1" displayName="Таблица1" ref="A3:P48" comment="" totalsRowShown="0">
  <autoFilter ref="A3:P48"/>
  <tableColumns count="16">
    <tableColumn id="1" name="№"/>
    <tableColumn id="2" name="Класс"/>
    <tableColumn id="3" name="Школа"/>
    <tableColumn id="5" name="ФИО"/>
    <tableColumn id="7" name="1а(1)"/>
    <tableColumn id="8" name="1б(1)"/>
    <tableColumn id="9" name="1в(1)"/>
    <tableColumn id="10" name="2а(2)"/>
    <tableColumn id="11" name="2б(1)"/>
    <tableColumn id="12" name="2в(1)"/>
    <tableColumn id="13" name="3(4)"/>
    <tableColumn id="14" name="4а(1)"/>
    <tableColumn id="15" name="4б(4)"/>
    <tableColumn id="16" name="5(5)"/>
    <tableColumn id="17" name="Сумма"/>
    <tableColumn id="18" name="Сумма по 3"/>
  </tableColumns>
  <tableStyleInfo name="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0"/>
  <sheetViews>
    <sheetView tabSelected="1" zoomScale="86" zoomScaleNormal="86" zoomScalePageLayoutView="0" workbookViewId="0" topLeftCell="A1">
      <selection activeCell="H2" sqref="H2"/>
    </sheetView>
  </sheetViews>
  <sheetFormatPr defaultColWidth="9.00390625" defaultRowHeight="12.75"/>
  <cols>
    <col min="1" max="1" width="5.00390625" style="0" customWidth="1"/>
    <col min="2" max="2" width="6.625" style="0" customWidth="1"/>
    <col min="3" max="3" width="8.625" style="0" customWidth="1"/>
    <col min="4" max="4" width="22.00390625" style="0" customWidth="1"/>
    <col min="5" max="5" width="7.375" style="30" customWidth="1"/>
    <col min="6" max="6" width="7.50390625" style="30" customWidth="1"/>
    <col min="7" max="8" width="7.375" style="30" customWidth="1"/>
    <col min="9" max="9" width="7.50390625" style="30" customWidth="1"/>
    <col min="10" max="10" width="7.375" style="30" customWidth="1"/>
    <col min="11" max="11" width="6.50390625" style="30" customWidth="1"/>
    <col min="12" max="12" width="7.375" style="30" customWidth="1"/>
    <col min="13" max="13" width="7.50390625" style="30" customWidth="1"/>
    <col min="14" max="14" width="6.50390625" style="30" customWidth="1"/>
    <col min="15" max="15" width="10.125" style="0" customWidth="1"/>
    <col min="16" max="16" width="11.00390625" style="0" customWidth="1"/>
    <col min="17" max="32" width="0" style="0" hidden="1" customWidth="1"/>
  </cols>
  <sheetData>
    <row r="1" spans="1:16" ht="13.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</row>
    <row r="2" spans="1:16" ht="14.25">
      <c r="A2" s="25" t="s">
        <v>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</row>
    <row r="3" spans="1:22" ht="40.5" customHeight="1">
      <c r="A3" s="8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  <c r="N3" s="9" t="s">
        <v>15</v>
      </c>
      <c r="O3" s="10" t="s">
        <v>81</v>
      </c>
      <c r="P3" s="11" t="s">
        <v>82</v>
      </c>
      <c r="R3">
        <v>1</v>
      </c>
      <c r="S3">
        <v>2</v>
      </c>
      <c r="T3">
        <v>3</v>
      </c>
      <c r="U3">
        <v>4</v>
      </c>
      <c r="V3">
        <v>5</v>
      </c>
    </row>
    <row r="4" spans="1:22" ht="13.5" customHeight="1">
      <c r="A4" s="18">
        <v>1</v>
      </c>
      <c r="B4" s="4" t="s">
        <v>16</v>
      </c>
      <c r="C4" s="4" t="s">
        <v>47</v>
      </c>
      <c r="D4" s="4" t="s">
        <v>90</v>
      </c>
      <c r="E4" s="26">
        <v>1</v>
      </c>
      <c r="F4" s="26">
        <v>0.5</v>
      </c>
      <c r="G4" s="26">
        <v>0.5</v>
      </c>
      <c r="H4" s="26">
        <v>0.5</v>
      </c>
      <c r="I4" s="26">
        <v>0.5</v>
      </c>
      <c r="J4" s="26">
        <v>0</v>
      </c>
      <c r="K4" s="26">
        <v>0</v>
      </c>
      <c r="L4" s="26">
        <v>1</v>
      </c>
      <c r="M4" s="26">
        <v>0</v>
      </c>
      <c r="N4" s="27">
        <v>4.5</v>
      </c>
      <c r="O4" s="12">
        <f>SUM(Лист1!$E4:$N4)</f>
        <v>8.5</v>
      </c>
      <c r="P4" s="14">
        <f>SUM(LARGE(R4:V4,{1,2,3}))</f>
        <v>7.5</v>
      </c>
      <c r="R4">
        <f>SUM(Лист1!$E4:$G4)</f>
        <v>2</v>
      </c>
      <c r="S4">
        <f>SUM(Лист1!$H4:$J4)</f>
        <v>1</v>
      </c>
      <c r="T4">
        <f>Лист1!$K4</f>
        <v>0</v>
      </c>
      <c r="U4">
        <f>SUM(Лист1!$L4:$M4)</f>
        <v>1</v>
      </c>
      <c r="V4">
        <f>Лист1!$N4</f>
        <v>4.5</v>
      </c>
    </row>
    <row r="5" spans="1:22" ht="13.5" customHeight="1">
      <c r="A5" s="18">
        <v>3</v>
      </c>
      <c r="B5" s="5" t="s">
        <v>16</v>
      </c>
      <c r="C5" s="5" t="s">
        <v>41</v>
      </c>
      <c r="D5" s="5" t="s">
        <v>83</v>
      </c>
      <c r="E5" s="27">
        <v>0</v>
      </c>
      <c r="F5" s="27">
        <v>0</v>
      </c>
      <c r="G5" s="27">
        <v>0</v>
      </c>
      <c r="H5" s="27">
        <v>2</v>
      </c>
      <c r="I5" s="27">
        <v>0</v>
      </c>
      <c r="J5" s="27">
        <v>0</v>
      </c>
      <c r="K5" s="27">
        <v>0</v>
      </c>
      <c r="L5" s="27">
        <v>1</v>
      </c>
      <c r="M5" s="26">
        <v>0</v>
      </c>
      <c r="N5" s="26">
        <v>4.5</v>
      </c>
      <c r="O5" s="12">
        <f>SUM(Лист1!$E5:$N5)</f>
        <v>7.5</v>
      </c>
      <c r="P5" s="14">
        <f>SUM(LARGE(R5:V5,{1,2,3}))</f>
        <v>7.5</v>
      </c>
      <c r="R5">
        <f>SUM(Лист1!$E5:$G5)</f>
        <v>0</v>
      </c>
      <c r="S5">
        <f>SUM(Лист1!$H5:$J5)</f>
        <v>2</v>
      </c>
      <c r="T5">
        <f>Лист1!$K5</f>
        <v>0</v>
      </c>
      <c r="U5">
        <f>SUM(Лист1!$L5:$M5)</f>
        <v>1</v>
      </c>
      <c r="V5">
        <f>Лист1!$N5</f>
        <v>4.5</v>
      </c>
    </row>
    <row r="6" spans="1:22" ht="13.5" customHeight="1">
      <c r="A6" s="18">
        <v>2</v>
      </c>
      <c r="B6" s="5" t="s">
        <v>21</v>
      </c>
      <c r="C6" s="5" t="s">
        <v>57</v>
      </c>
      <c r="D6" s="5" t="s">
        <v>76</v>
      </c>
      <c r="E6" s="26">
        <v>1</v>
      </c>
      <c r="F6" s="26">
        <v>0.5</v>
      </c>
      <c r="G6" s="26">
        <v>0.5</v>
      </c>
      <c r="H6" s="26">
        <v>0</v>
      </c>
      <c r="I6" s="26">
        <v>0</v>
      </c>
      <c r="J6" s="26">
        <v>0</v>
      </c>
      <c r="K6" s="26">
        <v>0</v>
      </c>
      <c r="L6" s="26">
        <v>1</v>
      </c>
      <c r="M6" s="26">
        <v>0</v>
      </c>
      <c r="N6" s="26">
        <v>4.5</v>
      </c>
      <c r="O6" s="12">
        <f>SUM(Лист1!$E8:$N8)</f>
        <v>6.5</v>
      </c>
      <c r="P6" s="14">
        <f>SUM(LARGE(R6:V6,{1,2,3}))</f>
        <v>7.5</v>
      </c>
      <c r="R6">
        <f>SUM(Лист1!$E6:$G6)</f>
        <v>2</v>
      </c>
      <c r="S6">
        <f>SUM(Лист1!$H6:$J6)</f>
        <v>0</v>
      </c>
      <c r="T6">
        <f>Лист1!$K6</f>
        <v>0</v>
      </c>
      <c r="U6">
        <f>SUM(Лист1!$L6:$M6)</f>
        <v>1</v>
      </c>
      <c r="V6">
        <f>Лист1!$N6</f>
        <v>4.5</v>
      </c>
    </row>
    <row r="7" spans="1:22" ht="13.5" customHeight="1">
      <c r="A7" s="18">
        <v>4</v>
      </c>
      <c r="B7" s="5" t="s">
        <v>16</v>
      </c>
      <c r="C7" s="5" t="s">
        <v>56</v>
      </c>
      <c r="D7" s="5" t="s">
        <v>28</v>
      </c>
      <c r="E7" s="27">
        <v>1</v>
      </c>
      <c r="F7" s="27">
        <v>1</v>
      </c>
      <c r="G7" s="27">
        <v>0.5</v>
      </c>
      <c r="H7" s="27">
        <v>2</v>
      </c>
      <c r="I7" s="27">
        <v>0.5</v>
      </c>
      <c r="J7" s="27">
        <v>1</v>
      </c>
      <c r="K7" s="27">
        <v>0</v>
      </c>
      <c r="L7" s="27">
        <v>1</v>
      </c>
      <c r="M7" s="26">
        <v>0</v>
      </c>
      <c r="N7" s="26">
        <v>0</v>
      </c>
      <c r="O7" s="12">
        <f>SUM(Лист1!$E6:$N6)</f>
        <v>7.5</v>
      </c>
      <c r="P7" s="14">
        <f>SUM(LARGE(R7:V7,{1,2,3}))</f>
        <v>7</v>
      </c>
      <c r="R7">
        <f>SUM(Лист1!$E7:$G7)</f>
        <v>2.5</v>
      </c>
      <c r="S7">
        <f>SUM(Лист1!$H7:$J7)</f>
        <v>3.5</v>
      </c>
      <c r="T7">
        <f>Лист1!$K7</f>
        <v>0</v>
      </c>
      <c r="U7">
        <f>SUM(Лист1!$L7:$M7)</f>
        <v>1</v>
      </c>
      <c r="V7">
        <f>Лист1!$N7</f>
        <v>0</v>
      </c>
    </row>
    <row r="8" spans="1:22" ht="13.5" customHeight="1">
      <c r="A8" s="18">
        <v>5</v>
      </c>
      <c r="B8" s="5" t="s">
        <v>67</v>
      </c>
      <c r="C8" s="5" t="s">
        <v>74</v>
      </c>
      <c r="D8" s="5" t="s">
        <v>75</v>
      </c>
      <c r="E8" s="26">
        <v>0</v>
      </c>
      <c r="F8" s="26">
        <v>0</v>
      </c>
      <c r="G8" s="26">
        <v>0</v>
      </c>
      <c r="H8" s="26">
        <v>0</v>
      </c>
      <c r="I8" s="26">
        <v>0</v>
      </c>
      <c r="J8" s="26">
        <v>0</v>
      </c>
      <c r="K8" s="26">
        <v>0.5</v>
      </c>
      <c r="L8" s="26">
        <v>1</v>
      </c>
      <c r="M8" s="26">
        <v>0</v>
      </c>
      <c r="N8" s="26">
        <v>5</v>
      </c>
      <c r="O8" s="12">
        <f>SUM(Лист1!$E7:$N7)</f>
        <v>7</v>
      </c>
      <c r="P8" s="14">
        <f>SUM(LARGE(R8:V8,{1,2,3}))</f>
        <v>6.5</v>
      </c>
      <c r="R8">
        <f>SUM(Лист1!$E8:$G8)</f>
        <v>0</v>
      </c>
      <c r="S8">
        <f>SUM(Лист1!$H8:$J8)</f>
        <v>0</v>
      </c>
      <c r="T8">
        <f>Лист1!$K8</f>
        <v>0.5</v>
      </c>
      <c r="U8">
        <f>SUM(Лист1!$L8:$M8)</f>
        <v>1</v>
      </c>
      <c r="V8">
        <f>Лист1!$N8</f>
        <v>5</v>
      </c>
    </row>
    <row r="9" spans="1:22" ht="13.5" customHeight="1">
      <c r="A9" s="18">
        <v>6</v>
      </c>
      <c r="B9" s="5" t="s">
        <v>51</v>
      </c>
      <c r="C9" s="5" t="s">
        <v>49</v>
      </c>
      <c r="D9" s="5" t="s">
        <v>52</v>
      </c>
      <c r="E9" s="27">
        <v>0.5</v>
      </c>
      <c r="F9" s="27">
        <v>0.5</v>
      </c>
      <c r="G9" s="27">
        <v>0.5</v>
      </c>
      <c r="H9" s="27">
        <v>0</v>
      </c>
      <c r="I9" s="27">
        <v>0</v>
      </c>
      <c r="J9" s="27">
        <v>0</v>
      </c>
      <c r="K9" s="27">
        <v>0</v>
      </c>
      <c r="L9" s="27">
        <v>1</v>
      </c>
      <c r="M9" s="27">
        <v>0</v>
      </c>
      <c r="N9" s="26">
        <v>3</v>
      </c>
      <c r="O9" s="12">
        <f>SUM(Лист1!$E9:$N9)</f>
        <v>5.5</v>
      </c>
      <c r="P9" s="14">
        <f>SUM(LARGE(R9:V9,{1,2,3}))</f>
        <v>5.5</v>
      </c>
      <c r="R9">
        <f>SUM(Лист1!$E9:$G9)</f>
        <v>1.5</v>
      </c>
      <c r="S9">
        <f>SUM(Лист1!$H9:$J9)</f>
        <v>0</v>
      </c>
      <c r="T9">
        <f>Лист1!$K9</f>
        <v>0</v>
      </c>
      <c r="U9">
        <f>SUM(Лист1!$L9:$M9)</f>
        <v>1</v>
      </c>
      <c r="V9">
        <f>Лист1!$N9</f>
        <v>3</v>
      </c>
    </row>
    <row r="10" spans="1:22" ht="13.5" customHeight="1">
      <c r="A10" s="18">
        <v>7</v>
      </c>
      <c r="B10" s="4" t="s">
        <v>16</v>
      </c>
      <c r="C10" s="4" t="s">
        <v>55</v>
      </c>
      <c r="D10" s="4" t="s">
        <v>17</v>
      </c>
      <c r="E10" s="26">
        <v>1</v>
      </c>
      <c r="F10" s="26">
        <v>0</v>
      </c>
      <c r="G10" s="26">
        <v>0</v>
      </c>
      <c r="H10" s="26">
        <v>2</v>
      </c>
      <c r="I10" s="26">
        <v>0</v>
      </c>
      <c r="J10" s="26">
        <v>1</v>
      </c>
      <c r="K10" s="26">
        <v>0</v>
      </c>
      <c r="L10" s="26">
        <v>0</v>
      </c>
      <c r="M10" s="26">
        <v>0</v>
      </c>
      <c r="N10" s="26">
        <v>0</v>
      </c>
      <c r="O10" s="12">
        <f>SUM(Лист1!$E11:$N11)</f>
        <v>4</v>
      </c>
      <c r="P10" s="14">
        <f>SUM(LARGE(R10:V10,{1,2,3}))</f>
        <v>4</v>
      </c>
      <c r="R10">
        <f>SUM(Лист1!$E10:$G10)</f>
        <v>1</v>
      </c>
      <c r="S10">
        <f>SUM(Лист1!$H10:$J10)</f>
        <v>3</v>
      </c>
      <c r="T10">
        <f>Лист1!$K10</f>
        <v>0</v>
      </c>
      <c r="U10">
        <f>SUM(Лист1!$L10:$M10)</f>
        <v>0</v>
      </c>
      <c r="V10">
        <f>Лист1!$N10</f>
        <v>0</v>
      </c>
    </row>
    <row r="11" spans="1:22" ht="13.5" customHeight="1">
      <c r="A11" s="18">
        <v>8</v>
      </c>
      <c r="B11" s="4" t="s">
        <v>21</v>
      </c>
      <c r="C11" s="4" t="s">
        <v>57</v>
      </c>
      <c r="D11" s="4" t="s">
        <v>85</v>
      </c>
      <c r="E11" s="26">
        <v>1</v>
      </c>
      <c r="F11" s="26">
        <v>1</v>
      </c>
      <c r="G11" s="26">
        <v>0.5</v>
      </c>
      <c r="H11" s="26">
        <v>0</v>
      </c>
      <c r="I11" s="26">
        <v>0</v>
      </c>
      <c r="J11" s="26">
        <v>0</v>
      </c>
      <c r="K11" s="26">
        <v>0.5</v>
      </c>
      <c r="L11" s="26">
        <v>1</v>
      </c>
      <c r="M11" s="27">
        <v>0</v>
      </c>
      <c r="N11" s="27">
        <v>0</v>
      </c>
      <c r="O11" s="12">
        <f>SUM(Лист1!$E10:$N10)</f>
        <v>4</v>
      </c>
      <c r="P11" s="14">
        <f>SUM(LARGE(R11:V11,{1,2,3}))</f>
        <v>4</v>
      </c>
      <c r="R11">
        <f>SUM(Лист1!$E11:$G11)</f>
        <v>2.5</v>
      </c>
      <c r="S11">
        <f>SUM(Лист1!$H11:$J11)</f>
        <v>0</v>
      </c>
      <c r="T11">
        <f>Лист1!$K11</f>
        <v>0.5</v>
      </c>
      <c r="U11">
        <f>SUM(Лист1!$L11:$M11)</f>
        <v>1</v>
      </c>
      <c r="V11">
        <f>Лист1!$N11</f>
        <v>0</v>
      </c>
    </row>
    <row r="12" spans="1:22" ht="13.5" customHeight="1">
      <c r="A12" s="18">
        <v>9</v>
      </c>
      <c r="B12" s="4" t="s">
        <v>16</v>
      </c>
      <c r="C12" s="4" t="s">
        <v>61</v>
      </c>
      <c r="D12" s="4" t="s">
        <v>36</v>
      </c>
      <c r="E12" s="26">
        <v>1</v>
      </c>
      <c r="F12" s="26">
        <v>1</v>
      </c>
      <c r="G12" s="26">
        <v>0.5</v>
      </c>
      <c r="H12" s="26">
        <v>0.5</v>
      </c>
      <c r="I12" s="26">
        <v>0</v>
      </c>
      <c r="J12" s="26">
        <v>0</v>
      </c>
      <c r="K12" s="26">
        <v>0</v>
      </c>
      <c r="L12" s="26">
        <v>0</v>
      </c>
      <c r="M12" s="27">
        <v>0</v>
      </c>
      <c r="N12" s="27">
        <v>0</v>
      </c>
      <c r="O12" s="12">
        <f>SUM(Лист1!$E13:$N13)</f>
        <v>3</v>
      </c>
      <c r="P12" s="14">
        <f>SUM(LARGE(R12:V12,{1,2,3}))</f>
        <v>3</v>
      </c>
      <c r="R12">
        <f>SUM(Лист1!$E12:$G12)</f>
        <v>2.5</v>
      </c>
      <c r="S12">
        <f>SUM(Лист1!$H12:$J12)</f>
        <v>0.5</v>
      </c>
      <c r="T12">
        <f>Лист1!$K12</f>
        <v>0</v>
      </c>
      <c r="U12">
        <f>SUM(Лист1!$L12:$M12)</f>
        <v>0</v>
      </c>
      <c r="V12">
        <f>Лист1!$N12</f>
        <v>0</v>
      </c>
    </row>
    <row r="13" spans="1:22" ht="13.5" customHeight="1">
      <c r="A13" s="18">
        <v>10</v>
      </c>
      <c r="B13" s="4" t="s">
        <v>16</v>
      </c>
      <c r="C13" s="4" t="s">
        <v>57</v>
      </c>
      <c r="D13" s="4" t="s">
        <v>66</v>
      </c>
      <c r="E13" s="26">
        <v>0.5</v>
      </c>
      <c r="F13" s="26">
        <v>0.5</v>
      </c>
      <c r="G13" s="26">
        <v>0.5</v>
      </c>
      <c r="H13" s="26">
        <v>0</v>
      </c>
      <c r="I13" s="26">
        <v>0</v>
      </c>
      <c r="J13" s="26">
        <v>0</v>
      </c>
      <c r="K13" s="26">
        <v>0</v>
      </c>
      <c r="L13" s="26">
        <v>1</v>
      </c>
      <c r="M13" s="26">
        <v>0</v>
      </c>
      <c r="N13" s="26">
        <v>0.5</v>
      </c>
      <c r="O13" s="12">
        <f>SUM(Лист1!$E14:$N14)</f>
        <v>2.5</v>
      </c>
      <c r="P13" s="14">
        <f>SUM(LARGE(R13:V13,{1,2,3}))</f>
        <v>3</v>
      </c>
      <c r="Q13" s="2"/>
      <c r="R13">
        <f>SUM(Лист1!$E13:$G13)</f>
        <v>1.5</v>
      </c>
      <c r="S13">
        <f>SUM(Лист1!$H13:$J13)</f>
        <v>0</v>
      </c>
      <c r="T13">
        <f>Лист1!$K13</f>
        <v>0</v>
      </c>
      <c r="U13">
        <f>SUM(Лист1!$L13:$M13)</f>
        <v>1</v>
      </c>
      <c r="V13">
        <f>Лист1!$N13</f>
        <v>0.5</v>
      </c>
    </row>
    <row r="14" spans="1:22" ht="13.5" customHeight="1">
      <c r="A14" s="18">
        <v>11</v>
      </c>
      <c r="B14" s="4" t="s">
        <v>16</v>
      </c>
      <c r="C14" s="4" t="s">
        <v>53</v>
      </c>
      <c r="D14" s="4" t="s">
        <v>84</v>
      </c>
      <c r="E14" s="26">
        <v>0.5</v>
      </c>
      <c r="F14" s="26">
        <v>0.5</v>
      </c>
      <c r="G14" s="26">
        <v>0.5</v>
      </c>
      <c r="H14" s="26">
        <v>0</v>
      </c>
      <c r="I14" s="26">
        <v>0</v>
      </c>
      <c r="J14" s="26">
        <v>0</v>
      </c>
      <c r="K14" s="26">
        <v>0</v>
      </c>
      <c r="L14" s="26">
        <v>1</v>
      </c>
      <c r="M14" s="27">
        <v>0</v>
      </c>
      <c r="N14" s="26">
        <v>0</v>
      </c>
      <c r="O14" s="12">
        <f>SUM(Лист1!$E12:$N12)</f>
        <v>3</v>
      </c>
      <c r="P14" s="14">
        <f>SUM(LARGE(R14:V14,{1,2,3}))</f>
        <v>2.5</v>
      </c>
      <c r="Q14" s="2"/>
      <c r="R14">
        <f>SUM(Лист1!$E14:$G14)</f>
        <v>1.5</v>
      </c>
      <c r="S14">
        <f>SUM(Лист1!$H14:$J14)</f>
        <v>0</v>
      </c>
      <c r="T14">
        <f>Лист1!$K14</f>
        <v>0</v>
      </c>
      <c r="U14">
        <f>SUM(Лист1!$L14:$M14)</f>
        <v>1</v>
      </c>
      <c r="V14">
        <f>Лист1!$N14</f>
        <v>0</v>
      </c>
    </row>
    <row r="15" spans="1:22" ht="13.5" customHeight="1">
      <c r="A15" s="18">
        <v>12</v>
      </c>
      <c r="B15" s="4" t="s">
        <v>21</v>
      </c>
      <c r="C15" s="4" t="s">
        <v>57</v>
      </c>
      <c r="D15" s="4" t="s">
        <v>29</v>
      </c>
      <c r="E15" s="26">
        <v>0</v>
      </c>
      <c r="F15" s="26">
        <v>0</v>
      </c>
      <c r="G15" s="26">
        <v>0</v>
      </c>
      <c r="H15" s="26">
        <v>0</v>
      </c>
      <c r="I15" s="26">
        <v>0</v>
      </c>
      <c r="J15" s="26">
        <v>0</v>
      </c>
      <c r="K15" s="26">
        <v>0</v>
      </c>
      <c r="L15" s="26">
        <v>0</v>
      </c>
      <c r="M15" s="26">
        <v>0</v>
      </c>
      <c r="N15" s="26">
        <v>2</v>
      </c>
      <c r="O15" s="12">
        <f>SUM(Лист1!$E15:$N15)</f>
        <v>2</v>
      </c>
      <c r="P15" s="14">
        <f>SUM(LARGE(R15:V15,{1,2,3}))</f>
        <v>2</v>
      </c>
      <c r="Q15" s="2"/>
      <c r="R15">
        <f>SUM(Лист1!$E15:$G15)</f>
        <v>0</v>
      </c>
      <c r="S15">
        <f>SUM(Лист1!$H15:$J15)</f>
        <v>0</v>
      </c>
      <c r="T15">
        <f>Лист1!$K15</f>
        <v>0</v>
      </c>
      <c r="U15">
        <f>SUM(Лист1!$L15:$M15)</f>
        <v>0</v>
      </c>
      <c r="V15">
        <f>Лист1!$N15</f>
        <v>2</v>
      </c>
    </row>
    <row r="16" spans="1:22" ht="13.5" customHeight="1">
      <c r="A16" s="18">
        <v>13</v>
      </c>
      <c r="B16" s="5" t="s">
        <v>38</v>
      </c>
      <c r="C16" s="5" t="s">
        <v>42</v>
      </c>
      <c r="D16" s="5" t="s">
        <v>65</v>
      </c>
      <c r="E16" s="27">
        <v>0</v>
      </c>
      <c r="F16" s="27">
        <v>0</v>
      </c>
      <c r="G16" s="27">
        <v>0</v>
      </c>
      <c r="H16" s="27">
        <v>1</v>
      </c>
      <c r="I16" s="27">
        <v>0</v>
      </c>
      <c r="J16" s="27">
        <v>0</v>
      </c>
      <c r="K16" s="27">
        <v>0</v>
      </c>
      <c r="L16" s="27">
        <v>1</v>
      </c>
      <c r="M16" s="26">
        <v>0</v>
      </c>
      <c r="N16" s="26">
        <v>0</v>
      </c>
      <c r="O16" s="12">
        <f>SUM(Лист1!$E17:$N17)</f>
        <v>2</v>
      </c>
      <c r="P16" s="14">
        <f>SUM(LARGE(R16:V16,{1,2,3}))</f>
        <v>2</v>
      </c>
      <c r="Q16" s="2"/>
      <c r="R16">
        <f>SUM(Лист1!$E16:$G16)</f>
        <v>0</v>
      </c>
      <c r="S16">
        <f>SUM(Лист1!$H16:$J16)</f>
        <v>1</v>
      </c>
      <c r="T16">
        <f>Лист1!$K16</f>
        <v>0</v>
      </c>
      <c r="U16">
        <f>SUM(Лист1!$L16:$M16)</f>
        <v>1</v>
      </c>
      <c r="V16">
        <f>Лист1!$N16</f>
        <v>0</v>
      </c>
    </row>
    <row r="17" spans="1:22" ht="13.5" customHeight="1">
      <c r="A17" s="18">
        <v>14</v>
      </c>
      <c r="B17" s="4" t="s">
        <v>38</v>
      </c>
      <c r="C17" s="4" t="s">
        <v>42</v>
      </c>
      <c r="D17" s="4" t="s">
        <v>39</v>
      </c>
      <c r="E17" s="26">
        <v>1</v>
      </c>
      <c r="F17" s="26">
        <v>1</v>
      </c>
      <c r="G17" s="26">
        <v>0</v>
      </c>
      <c r="H17" s="26">
        <v>0</v>
      </c>
      <c r="I17" s="26">
        <v>0</v>
      </c>
      <c r="J17" s="26">
        <v>0</v>
      </c>
      <c r="K17" s="26">
        <v>0</v>
      </c>
      <c r="L17" s="26">
        <v>0</v>
      </c>
      <c r="M17" s="26">
        <v>0</v>
      </c>
      <c r="N17" s="27">
        <v>0</v>
      </c>
      <c r="O17" s="12">
        <f>SUM(Лист1!$E16:$N16)</f>
        <v>2</v>
      </c>
      <c r="P17" s="14">
        <f>SUM(LARGE(R17:V17,{1,2,3}))</f>
        <v>2</v>
      </c>
      <c r="Q17" s="2"/>
      <c r="R17">
        <f>SUM(Лист1!$E17:$G17)</f>
        <v>2</v>
      </c>
      <c r="S17">
        <f>SUM(Лист1!$H17:$J17)</f>
        <v>0</v>
      </c>
      <c r="T17">
        <f>Лист1!$K17</f>
        <v>0</v>
      </c>
      <c r="U17">
        <f>SUM(Лист1!$L17:$M17)</f>
        <v>0</v>
      </c>
      <c r="V17">
        <f>Лист1!$N17</f>
        <v>0</v>
      </c>
    </row>
    <row r="18" spans="1:22" ht="13.5" customHeight="1">
      <c r="A18" s="18">
        <v>15</v>
      </c>
      <c r="B18" s="5" t="s">
        <v>21</v>
      </c>
      <c r="C18" s="5" t="s">
        <v>57</v>
      </c>
      <c r="D18" s="5" t="s">
        <v>78</v>
      </c>
      <c r="E18" s="26">
        <v>0.5</v>
      </c>
      <c r="F18" s="26">
        <v>0.5</v>
      </c>
      <c r="G18" s="26">
        <v>0.5</v>
      </c>
      <c r="H18" s="26">
        <v>0</v>
      </c>
      <c r="I18" s="26">
        <v>0</v>
      </c>
      <c r="J18" s="26">
        <v>0</v>
      </c>
      <c r="K18" s="26">
        <v>0</v>
      </c>
      <c r="L18" s="26">
        <v>0</v>
      </c>
      <c r="M18" s="26">
        <v>0</v>
      </c>
      <c r="N18" s="26">
        <v>0</v>
      </c>
      <c r="O18" s="12">
        <f>SUM(Лист1!$E19:$N19)</f>
        <v>1.5</v>
      </c>
      <c r="P18" s="14">
        <f>SUM(LARGE(R18:V18,{1,2,3}))</f>
        <v>1.5</v>
      </c>
      <c r="Q18" s="2"/>
      <c r="R18">
        <f>SUM(Лист1!$E18:$G18)</f>
        <v>1.5</v>
      </c>
      <c r="S18">
        <f>SUM(Лист1!$H18:$J18)</f>
        <v>0</v>
      </c>
      <c r="T18">
        <f>Лист1!$K18</f>
        <v>0</v>
      </c>
      <c r="U18">
        <f>SUM(Лист1!$L18:$M18)</f>
        <v>0</v>
      </c>
      <c r="V18">
        <f>Лист1!$N18</f>
        <v>0</v>
      </c>
    </row>
    <row r="19" spans="1:22" ht="13.5" customHeight="1">
      <c r="A19" s="18">
        <v>16</v>
      </c>
      <c r="B19" s="5" t="s">
        <v>51</v>
      </c>
      <c r="C19" s="5" t="s">
        <v>49</v>
      </c>
      <c r="D19" s="5" t="s">
        <v>50</v>
      </c>
      <c r="E19" s="27">
        <v>0.5</v>
      </c>
      <c r="F19" s="27">
        <v>0</v>
      </c>
      <c r="G19" s="27">
        <v>0</v>
      </c>
      <c r="H19" s="27">
        <v>0</v>
      </c>
      <c r="I19" s="27">
        <v>0</v>
      </c>
      <c r="J19" s="27">
        <v>0</v>
      </c>
      <c r="K19" s="27">
        <v>0</v>
      </c>
      <c r="L19" s="27">
        <v>1</v>
      </c>
      <c r="M19" s="27">
        <v>0</v>
      </c>
      <c r="N19" s="26">
        <v>0</v>
      </c>
      <c r="O19" s="12">
        <f>SUM(Лист1!$E18:$N18)</f>
        <v>1.5</v>
      </c>
      <c r="P19" s="14">
        <f>SUM(LARGE(R19:V19,{1,2,3}))</f>
        <v>1.5</v>
      </c>
      <c r="Q19" s="2"/>
      <c r="R19">
        <f>SUM(Лист1!$E19:$G19)</f>
        <v>0.5</v>
      </c>
      <c r="S19">
        <f>SUM(Лист1!$H19:$J19)</f>
        <v>0</v>
      </c>
      <c r="T19">
        <f>Лист1!$K19</f>
        <v>0</v>
      </c>
      <c r="U19">
        <f>SUM(Лист1!$L19:$M19)</f>
        <v>1</v>
      </c>
      <c r="V19">
        <f>Лист1!$N19</f>
        <v>0</v>
      </c>
    </row>
    <row r="20" spans="1:22" ht="13.5" customHeight="1">
      <c r="A20" s="18">
        <v>17</v>
      </c>
      <c r="B20" s="5">
        <v>5</v>
      </c>
      <c r="C20" s="5" t="s">
        <v>57</v>
      </c>
      <c r="D20" s="5" t="s">
        <v>35</v>
      </c>
      <c r="E20" s="27">
        <v>0</v>
      </c>
      <c r="F20" s="27">
        <v>0</v>
      </c>
      <c r="G20" s="27">
        <v>0</v>
      </c>
      <c r="H20" s="27">
        <v>0</v>
      </c>
      <c r="I20" s="27">
        <v>0</v>
      </c>
      <c r="J20" s="27">
        <v>0</v>
      </c>
      <c r="K20" s="27">
        <v>0</v>
      </c>
      <c r="L20" s="27">
        <v>1</v>
      </c>
      <c r="M20" s="27">
        <v>0</v>
      </c>
      <c r="N20" s="27">
        <v>0</v>
      </c>
      <c r="O20" s="12">
        <f>SUM(Лист1!$E23:$N23)</f>
        <v>1</v>
      </c>
      <c r="P20" s="14">
        <f>SUM(LARGE(R20:V20,{1,2,3}))</f>
        <v>1</v>
      </c>
      <c r="Q20" s="2"/>
      <c r="R20">
        <f>SUM(Лист1!$E20:$G20)</f>
        <v>0</v>
      </c>
      <c r="S20">
        <f>SUM(Лист1!$H20:$J20)</f>
        <v>0</v>
      </c>
      <c r="T20">
        <f>Лист1!$K20</f>
        <v>0</v>
      </c>
      <c r="U20">
        <f>SUM(Лист1!$L20:$M20)</f>
        <v>1</v>
      </c>
      <c r="V20">
        <f>Лист1!$N20</f>
        <v>0</v>
      </c>
    </row>
    <row r="21" spans="1:22" ht="13.5" customHeight="1">
      <c r="A21" s="18">
        <v>18</v>
      </c>
      <c r="B21" s="4" t="s">
        <v>16</v>
      </c>
      <c r="C21" s="4" t="s">
        <v>53</v>
      </c>
      <c r="D21" s="4" t="s">
        <v>54</v>
      </c>
      <c r="E21" s="26">
        <v>0</v>
      </c>
      <c r="F21" s="26">
        <v>0</v>
      </c>
      <c r="G21" s="26">
        <v>0</v>
      </c>
      <c r="H21" s="26">
        <v>0</v>
      </c>
      <c r="I21" s="26">
        <v>0</v>
      </c>
      <c r="J21" s="26">
        <v>0</v>
      </c>
      <c r="K21" s="26">
        <v>0</v>
      </c>
      <c r="L21" s="26">
        <v>1</v>
      </c>
      <c r="M21" s="26">
        <v>0</v>
      </c>
      <c r="N21" s="26">
        <v>0</v>
      </c>
      <c r="O21" s="12">
        <f>SUM(Лист1!$E25:$N25)</f>
        <v>1</v>
      </c>
      <c r="P21" s="14">
        <f>SUM(LARGE(R21:V21,{1,2,3}))</f>
        <v>1</v>
      </c>
      <c r="Q21" s="2"/>
      <c r="R21">
        <f>SUM(Лист1!$E21:$G21)</f>
        <v>0</v>
      </c>
      <c r="S21">
        <f>SUM(Лист1!$H21:$J21)</f>
        <v>0</v>
      </c>
      <c r="T21">
        <f>Лист1!$K21</f>
        <v>0</v>
      </c>
      <c r="U21">
        <f>SUM(Лист1!$L21:$M21)</f>
        <v>1</v>
      </c>
      <c r="V21">
        <f>Лист1!$N21</f>
        <v>0</v>
      </c>
    </row>
    <row r="22" spans="1:22" ht="13.5" customHeight="1">
      <c r="A22" s="18">
        <v>19</v>
      </c>
      <c r="B22" s="4" t="s">
        <v>38</v>
      </c>
      <c r="C22" s="4" t="s">
        <v>46</v>
      </c>
      <c r="D22" s="4" t="s">
        <v>48</v>
      </c>
      <c r="E22" s="26">
        <v>0</v>
      </c>
      <c r="F22" s="26">
        <v>0</v>
      </c>
      <c r="G22" s="26">
        <v>0</v>
      </c>
      <c r="H22" s="26">
        <v>1</v>
      </c>
      <c r="I22" s="26">
        <v>0</v>
      </c>
      <c r="J22" s="26">
        <v>0</v>
      </c>
      <c r="K22" s="26">
        <v>0</v>
      </c>
      <c r="L22" s="26">
        <v>0</v>
      </c>
      <c r="M22" s="27">
        <v>0</v>
      </c>
      <c r="N22" s="26">
        <v>0</v>
      </c>
      <c r="O22" s="12">
        <f>SUM(Лист1!$E24:$N24)</f>
        <v>1</v>
      </c>
      <c r="P22" s="14">
        <f>SUM(LARGE(R22:V22,{1,2,3}))</f>
        <v>1</v>
      </c>
      <c r="Q22" s="2"/>
      <c r="R22">
        <f>SUM(Лист1!$E22:$G22)</f>
        <v>0</v>
      </c>
      <c r="S22">
        <f>SUM(Лист1!$H22:$J22)</f>
        <v>1</v>
      </c>
      <c r="T22">
        <f>Лист1!$K22</f>
        <v>0</v>
      </c>
      <c r="U22">
        <f>SUM(Лист1!$L22:$M22)</f>
        <v>0</v>
      </c>
      <c r="V22">
        <f>Лист1!$N22</f>
        <v>0</v>
      </c>
    </row>
    <row r="23" spans="1:22" ht="13.5" customHeight="1">
      <c r="A23" s="18">
        <v>20</v>
      </c>
      <c r="B23" s="4" t="s">
        <v>16</v>
      </c>
      <c r="C23" s="4" t="s">
        <v>64</v>
      </c>
      <c r="D23" s="4" t="s">
        <v>20</v>
      </c>
      <c r="E23" s="26">
        <v>0</v>
      </c>
      <c r="F23" s="26">
        <v>0</v>
      </c>
      <c r="G23" s="26">
        <v>0</v>
      </c>
      <c r="H23" s="26">
        <v>0</v>
      </c>
      <c r="I23" s="26">
        <v>0</v>
      </c>
      <c r="J23" s="28">
        <v>0</v>
      </c>
      <c r="K23" s="26">
        <v>0</v>
      </c>
      <c r="L23" s="26">
        <v>1</v>
      </c>
      <c r="M23" s="26">
        <v>0</v>
      </c>
      <c r="N23" s="26">
        <v>0</v>
      </c>
      <c r="O23" s="12">
        <f>SUM(Лист1!$E21:$N21)</f>
        <v>1</v>
      </c>
      <c r="P23" s="14">
        <f>SUM(LARGE(R23:V23,{1,2,3}))</f>
        <v>1</v>
      </c>
      <c r="Q23" s="2"/>
      <c r="R23">
        <f>SUM(Лист1!$E23:$G23)</f>
        <v>0</v>
      </c>
      <c r="S23">
        <f>SUM(Лист1!$H23:$J23)</f>
        <v>0</v>
      </c>
      <c r="T23">
        <f>Лист1!$K23</f>
        <v>0</v>
      </c>
      <c r="U23">
        <f>SUM(Лист1!$L23:$M23)</f>
        <v>1</v>
      </c>
      <c r="V23">
        <f>Лист1!$N23</f>
        <v>0</v>
      </c>
    </row>
    <row r="24" spans="1:22" ht="13.5" customHeight="1">
      <c r="A24" s="18">
        <v>21</v>
      </c>
      <c r="B24" s="5" t="s">
        <v>16</v>
      </c>
      <c r="C24" s="5" t="s">
        <v>55</v>
      </c>
      <c r="D24" s="5" t="s">
        <v>19</v>
      </c>
      <c r="E24" s="27">
        <v>0</v>
      </c>
      <c r="F24" s="27">
        <v>0</v>
      </c>
      <c r="G24" s="27">
        <v>0</v>
      </c>
      <c r="H24" s="27">
        <v>0</v>
      </c>
      <c r="I24" s="27">
        <v>0</v>
      </c>
      <c r="J24" s="27">
        <v>0</v>
      </c>
      <c r="K24" s="27">
        <v>0</v>
      </c>
      <c r="L24" s="27">
        <v>1</v>
      </c>
      <c r="M24" s="27">
        <v>0</v>
      </c>
      <c r="N24" s="26">
        <v>0</v>
      </c>
      <c r="O24" s="12">
        <f>SUM(Лист1!$E20:$N20)</f>
        <v>1</v>
      </c>
      <c r="P24" s="14">
        <f>SUM(LARGE(R24:V24,{1,2,3}))</f>
        <v>1</v>
      </c>
      <c r="Q24" s="2"/>
      <c r="R24">
        <f>SUM(Лист1!$E24:$G24)</f>
        <v>0</v>
      </c>
      <c r="S24">
        <f>SUM(Лист1!$H24:$J24)</f>
        <v>0</v>
      </c>
      <c r="T24">
        <f>Лист1!$K24</f>
        <v>0</v>
      </c>
      <c r="U24">
        <f>SUM(Лист1!$L24:$M24)</f>
        <v>1</v>
      </c>
      <c r="V24">
        <f>Лист1!$N24</f>
        <v>0</v>
      </c>
    </row>
    <row r="25" spans="1:22" ht="13.5" customHeight="1">
      <c r="A25" s="18">
        <v>22</v>
      </c>
      <c r="B25" s="4">
        <v>5</v>
      </c>
      <c r="C25" s="4" t="s">
        <v>58</v>
      </c>
      <c r="D25" s="4" t="s">
        <v>30</v>
      </c>
      <c r="E25" s="26">
        <v>0</v>
      </c>
      <c r="F25" s="26">
        <v>0</v>
      </c>
      <c r="G25" s="26">
        <v>0</v>
      </c>
      <c r="H25" s="26">
        <v>0</v>
      </c>
      <c r="I25" s="26">
        <v>0</v>
      </c>
      <c r="J25" s="26">
        <v>0</v>
      </c>
      <c r="K25" s="26">
        <v>0</v>
      </c>
      <c r="L25" s="26">
        <v>1</v>
      </c>
      <c r="M25" s="26">
        <v>0</v>
      </c>
      <c r="N25" s="27">
        <v>0</v>
      </c>
      <c r="O25" s="12">
        <f>SUM(Лист1!$E22:$N22)</f>
        <v>1</v>
      </c>
      <c r="P25" s="14">
        <f>SUM(LARGE(R25:V25,{1,2,3}))</f>
        <v>1</v>
      </c>
      <c r="Q25" s="2"/>
      <c r="R25">
        <f>SUM(Лист1!$E25:$G25)</f>
        <v>0</v>
      </c>
      <c r="S25">
        <f>SUM(Лист1!$H25:$J25)</f>
        <v>0</v>
      </c>
      <c r="T25">
        <f>Лист1!$K25</f>
        <v>0</v>
      </c>
      <c r="U25">
        <f>SUM(Лист1!$L25:$M25)</f>
        <v>1</v>
      </c>
      <c r="V25">
        <f>Лист1!$N25</f>
        <v>0</v>
      </c>
    </row>
    <row r="26" spans="1:22" ht="13.5" customHeight="1">
      <c r="A26" s="18">
        <v>23</v>
      </c>
      <c r="B26" s="5">
        <v>5</v>
      </c>
      <c r="C26" s="5" t="s">
        <v>57</v>
      </c>
      <c r="D26" s="5" t="s">
        <v>72</v>
      </c>
      <c r="E26" s="26">
        <v>0.5</v>
      </c>
      <c r="F26" s="26">
        <v>0</v>
      </c>
      <c r="G26" s="26">
        <v>0</v>
      </c>
      <c r="H26" s="26">
        <v>0</v>
      </c>
      <c r="I26" s="26">
        <v>0</v>
      </c>
      <c r="J26" s="26">
        <v>0</v>
      </c>
      <c r="K26" s="26">
        <v>0</v>
      </c>
      <c r="L26" s="26">
        <v>0</v>
      </c>
      <c r="M26" s="26">
        <v>0</v>
      </c>
      <c r="N26" s="26">
        <v>0</v>
      </c>
      <c r="O26" s="12">
        <f>SUM(Лист1!$E29:$N29)</f>
        <v>0.5</v>
      </c>
      <c r="P26" s="14">
        <f>SUM(LARGE(R26:V26,{1,2,3}))</f>
        <v>0.5</v>
      </c>
      <c r="Q26" s="2"/>
      <c r="R26">
        <f>SUM(Лист1!$E26:$G26)</f>
        <v>0.5</v>
      </c>
      <c r="S26">
        <f>SUM(Лист1!$H26:$J26)</f>
        <v>0</v>
      </c>
      <c r="T26">
        <f>Лист1!$K26</f>
        <v>0</v>
      </c>
      <c r="U26">
        <f>SUM(Лист1!$L26:$M26)</f>
        <v>0</v>
      </c>
      <c r="V26">
        <f>Лист1!$N26</f>
        <v>0</v>
      </c>
    </row>
    <row r="27" spans="1:22" ht="13.5" customHeight="1">
      <c r="A27" s="18">
        <v>24</v>
      </c>
      <c r="B27" s="4">
        <v>5</v>
      </c>
      <c r="C27" s="4" t="s">
        <v>59</v>
      </c>
      <c r="D27" s="4" t="s">
        <v>23</v>
      </c>
      <c r="E27" s="26">
        <v>0</v>
      </c>
      <c r="F27" s="26">
        <v>0</v>
      </c>
      <c r="G27" s="26">
        <v>0</v>
      </c>
      <c r="H27" s="26">
        <v>0</v>
      </c>
      <c r="I27" s="26">
        <v>0</v>
      </c>
      <c r="J27" s="26">
        <v>0</v>
      </c>
      <c r="K27" s="26">
        <v>0</v>
      </c>
      <c r="L27" s="26">
        <v>0</v>
      </c>
      <c r="M27" s="26">
        <v>0</v>
      </c>
      <c r="N27" s="26">
        <v>0.5</v>
      </c>
      <c r="O27" s="12">
        <f>SUM(Лист1!$E26:$N26)</f>
        <v>0.5</v>
      </c>
      <c r="P27" s="14">
        <f>SUM(LARGE(R27:V27,{1,2,3}))</f>
        <v>0.5</v>
      </c>
      <c r="Q27" s="2"/>
      <c r="R27">
        <f>SUM(Лист1!$E27:$G27)</f>
        <v>0</v>
      </c>
      <c r="S27">
        <f>SUM(Лист1!$H27:$J27)</f>
        <v>0</v>
      </c>
      <c r="T27">
        <f>Лист1!$K27</f>
        <v>0</v>
      </c>
      <c r="U27">
        <f>SUM(Лист1!$L27:$M27)</f>
        <v>0</v>
      </c>
      <c r="V27">
        <f>Лист1!$N27</f>
        <v>0.5</v>
      </c>
    </row>
    <row r="28" spans="1:22" ht="13.5" customHeight="1">
      <c r="A28" s="18">
        <v>25</v>
      </c>
      <c r="B28" s="4" t="s">
        <v>38</v>
      </c>
      <c r="C28" s="4" t="s">
        <v>42</v>
      </c>
      <c r="D28" s="4" t="s">
        <v>43</v>
      </c>
      <c r="E28" s="26">
        <v>0.5</v>
      </c>
      <c r="F28" s="26">
        <v>0</v>
      </c>
      <c r="G28" s="26">
        <v>0</v>
      </c>
      <c r="H28" s="26">
        <v>0</v>
      </c>
      <c r="I28" s="26">
        <v>0</v>
      </c>
      <c r="J28" s="26">
        <v>0</v>
      </c>
      <c r="K28" s="26">
        <v>0</v>
      </c>
      <c r="L28" s="26">
        <v>0</v>
      </c>
      <c r="M28" s="26">
        <v>0</v>
      </c>
      <c r="N28" s="26">
        <v>0</v>
      </c>
      <c r="O28" s="12">
        <f>SUM(Лист1!$E27:$N27)</f>
        <v>0.5</v>
      </c>
      <c r="P28" s="14">
        <f>SUM(LARGE(R28:V28,{1,2,3}))</f>
        <v>0.5</v>
      </c>
      <c r="Q28" s="2"/>
      <c r="R28">
        <f>SUM(Лист1!$E28:$G28)</f>
        <v>0.5</v>
      </c>
      <c r="S28">
        <f>SUM(Лист1!$H28:$J28)</f>
        <v>0</v>
      </c>
      <c r="T28">
        <f>Лист1!$K28</f>
        <v>0</v>
      </c>
      <c r="U28">
        <f>SUM(Лист1!$L28:$M28)</f>
        <v>0</v>
      </c>
      <c r="V28">
        <f>Лист1!$N28</f>
        <v>0</v>
      </c>
    </row>
    <row r="29" spans="1:22" ht="13.5" customHeight="1">
      <c r="A29" s="18">
        <v>45</v>
      </c>
      <c r="B29" s="23" t="s">
        <v>86</v>
      </c>
      <c r="C29" s="24" t="s">
        <v>87</v>
      </c>
      <c r="D29" s="24" t="s">
        <v>88</v>
      </c>
      <c r="E29" s="27">
        <v>0.5</v>
      </c>
      <c r="F29" s="27">
        <v>0</v>
      </c>
      <c r="G29" s="27">
        <v>0</v>
      </c>
      <c r="H29" s="27">
        <v>0</v>
      </c>
      <c r="I29" s="27">
        <v>0</v>
      </c>
      <c r="J29" s="27">
        <v>0</v>
      </c>
      <c r="K29" s="27">
        <v>0</v>
      </c>
      <c r="L29" s="27">
        <v>0</v>
      </c>
      <c r="M29" s="27">
        <v>0</v>
      </c>
      <c r="N29" s="27">
        <v>0</v>
      </c>
      <c r="O29" s="12">
        <f>SUM(E29:N29)</f>
        <v>0.5</v>
      </c>
      <c r="P29" s="14">
        <f>MAX((E29+F29+G29+H29+I29+J29+K29),(E29+F29+G29+H29+I29+J29+L29+M29),(E29+F29+G29+H29+I29+J29+N29),(E29+F29+G29+K29+L29+M29),(E29+F29+G29+K29+N29),(E29+F29+G29+L29+M29+N29),(H29+I29+J29+K29+L29+M29),(H29+I29+J29+K29+N29),(K29+L29+M29+N29),(H29+I29+J29+L29+M29+N29))</f>
        <v>0.5</v>
      </c>
      <c r="Q29" s="2"/>
      <c r="R29">
        <f>SUM(Лист1!$E29:$G29)</f>
        <v>0.5</v>
      </c>
      <c r="S29">
        <f>SUM(Лист1!$H29:$J29)</f>
        <v>0</v>
      </c>
      <c r="T29">
        <f>Лист1!$K29</f>
        <v>0</v>
      </c>
      <c r="U29">
        <f>SUM(Лист1!$L29:$M29)</f>
        <v>0</v>
      </c>
      <c r="V29">
        <f>Лист1!$N29</f>
        <v>0</v>
      </c>
    </row>
    <row r="30" spans="1:22" ht="13.5" customHeight="1">
      <c r="A30" s="18">
        <v>26</v>
      </c>
      <c r="B30" s="5" t="s">
        <v>67</v>
      </c>
      <c r="C30" s="5" t="s">
        <v>58</v>
      </c>
      <c r="D30" s="5" t="s">
        <v>68</v>
      </c>
      <c r="E30" s="27">
        <v>0.5</v>
      </c>
      <c r="F30" s="27">
        <v>0</v>
      </c>
      <c r="G30" s="27">
        <v>0</v>
      </c>
      <c r="H30" s="27">
        <v>0</v>
      </c>
      <c r="I30" s="27">
        <v>0</v>
      </c>
      <c r="J30" s="27">
        <v>0</v>
      </c>
      <c r="K30" s="27">
        <v>0</v>
      </c>
      <c r="L30" s="27">
        <v>0</v>
      </c>
      <c r="M30" s="26">
        <v>0</v>
      </c>
      <c r="N30" s="26">
        <v>0</v>
      </c>
      <c r="O30" s="12">
        <f>SUM(Лист1!$E28:$N28)</f>
        <v>0.5</v>
      </c>
      <c r="P30" s="14">
        <f>SUM(LARGE(R30:V30,{1,2,3}))</f>
        <v>0.5</v>
      </c>
      <c r="Q30" s="2"/>
      <c r="R30">
        <f>SUM(Лист1!$E30:$G30)</f>
        <v>0.5</v>
      </c>
      <c r="S30">
        <f>SUM(Лист1!$H30:$J30)</f>
        <v>0</v>
      </c>
      <c r="T30">
        <f>Лист1!$K30</f>
        <v>0</v>
      </c>
      <c r="U30">
        <f>SUM(Лист1!$L30:$M30)</f>
        <v>0</v>
      </c>
      <c r="V30">
        <f>Лист1!$N30</f>
        <v>0</v>
      </c>
    </row>
    <row r="31" spans="1:22" ht="13.5" customHeight="1">
      <c r="A31" s="18">
        <v>27</v>
      </c>
      <c r="B31" s="4" t="s">
        <v>24</v>
      </c>
      <c r="C31" s="4" t="s">
        <v>49</v>
      </c>
      <c r="D31" s="4" t="s">
        <v>25</v>
      </c>
      <c r="E31" s="26">
        <v>0</v>
      </c>
      <c r="F31" s="26">
        <v>0</v>
      </c>
      <c r="G31" s="26">
        <v>0</v>
      </c>
      <c r="H31" s="26">
        <v>0</v>
      </c>
      <c r="I31" s="26">
        <v>0</v>
      </c>
      <c r="J31" s="26">
        <v>0</v>
      </c>
      <c r="K31" s="26">
        <v>0</v>
      </c>
      <c r="L31" s="26">
        <v>0</v>
      </c>
      <c r="M31" s="26">
        <v>0</v>
      </c>
      <c r="N31" s="26">
        <v>0</v>
      </c>
      <c r="O31" s="12">
        <f>SUM(Лист1!$E32:$N32)</f>
        <v>0</v>
      </c>
      <c r="P31" s="14">
        <f>SUM(LARGE(R31:V31,{1,2,3}))</f>
        <v>0</v>
      </c>
      <c r="Q31" s="2"/>
      <c r="R31">
        <f>SUM(Лист1!$E31:$G31)</f>
        <v>0</v>
      </c>
      <c r="S31">
        <f>SUM(Лист1!$H31:$J31)</f>
        <v>0</v>
      </c>
      <c r="T31">
        <f>Лист1!$K31</f>
        <v>0</v>
      </c>
      <c r="U31">
        <f>SUM(Лист1!$L31:$M31)</f>
        <v>0</v>
      </c>
      <c r="V31">
        <f>Лист1!$N31</f>
        <v>0</v>
      </c>
    </row>
    <row r="32" spans="1:22" ht="13.5" customHeight="1">
      <c r="A32" s="18">
        <v>28</v>
      </c>
      <c r="B32" s="4" t="s">
        <v>16</v>
      </c>
      <c r="C32" s="4" t="s">
        <v>53</v>
      </c>
      <c r="D32" s="4" t="s">
        <v>69</v>
      </c>
      <c r="E32" s="26">
        <v>0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26">
        <v>0</v>
      </c>
      <c r="L32" s="26">
        <v>0</v>
      </c>
      <c r="M32" s="26">
        <v>0</v>
      </c>
      <c r="N32" s="26">
        <v>0</v>
      </c>
      <c r="O32" s="12">
        <f>SUM(Лист1!$E41:$N41)</f>
        <v>0</v>
      </c>
      <c r="P32" s="14">
        <f>SUM(LARGE(R32:V32,{1,2,3}))</f>
        <v>0</v>
      </c>
      <c r="Q32" s="2"/>
      <c r="R32">
        <f>SUM(Лист1!$E32:$G32)</f>
        <v>0</v>
      </c>
      <c r="S32">
        <f>SUM(Лист1!$H32:$J32)</f>
        <v>0</v>
      </c>
      <c r="T32">
        <f>Лист1!$K32</f>
        <v>0</v>
      </c>
      <c r="U32">
        <f>SUM(Лист1!$L32:$M32)</f>
        <v>0</v>
      </c>
      <c r="V32">
        <f>Лист1!$N32</f>
        <v>0</v>
      </c>
    </row>
    <row r="33" spans="1:22" ht="13.5" customHeight="1">
      <c r="A33" s="18">
        <v>29</v>
      </c>
      <c r="B33" s="4" t="s">
        <v>21</v>
      </c>
      <c r="C33" s="4" t="s">
        <v>57</v>
      </c>
      <c r="D33" s="4" t="s">
        <v>22</v>
      </c>
      <c r="E33" s="26">
        <v>0</v>
      </c>
      <c r="F33" s="26">
        <v>0</v>
      </c>
      <c r="G33" s="26">
        <v>0</v>
      </c>
      <c r="H33" s="26">
        <v>0</v>
      </c>
      <c r="I33" s="26">
        <v>0</v>
      </c>
      <c r="J33" s="26">
        <v>0</v>
      </c>
      <c r="K33" s="26">
        <v>0</v>
      </c>
      <c r="L33" s="26">
        <v>0</v>
      </c>
      <c r="M33" s="26">
        <v>0</v>
      </c>
      <c r="N33" s="26">
        <v>0</v>
      </c>
      <c r="O33" s="12">
        <f>SUM(Лист1!$E31:$N31)</f>
        <v>0</v>
      </c>
      <c r="P33" s="14">
        <f>SUM(LARGE(R33:V33,{1,2,3}))</f>
        <v>0</v>
      </c>
      <c r="Q33" s="2"/>
      <c r="R33">
        <f>SUM(Лист1!$E33:$G33)</f>
        <v>0</v>
      </c>
      <c r="S33">
        <f>SUM(Лист1!$H33:$J33)</f>
        <v>0</v>
      </c>
      <c r="T33">
        <f>Лист1!$K33</f>
        <v>0</v>
      </c>
      <c r="U33">
        <f>SUM(Лист1!$L33:$M33)</f>
        <v>0</v>
      </c>
      <c r="V33">
        <f>Лист1!$N33</f>
        <v>0</v>
      </c>
    </row>
    <row r="34" spans="1:22" ht="13.5" customHeight="1">
      <c r="A34" s="18">
        <v>30</v>
      </c>
      <c r="B34" s="5" t="s">
        <v>38</v>
      </c>
      <c r="C34" s="5" t="s">
        <v>42</v>
      </c>
      <c r="D34" s="5" t="s">
        <v>70</v>
      </c>
      <c r="E34" s="26">
        <v>0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26">
        <v>0</v>
      </c>
      <c r="L34" s="26">
        <v>0</v>
      </c>
      <c r="M34" s="26">
        <v>0</v>
      </c>
      <c r="N34" s="26">
        <v>0</v>
      </c>
      <c r="O34" s="12">
        <f>SUM(Лист1!$E42:$N42)</f>
        <v>0</v>
      </c>
      <c r="P34" s="14">
        <f>SUM(LARGE(R34:V34,{1,2,3}))</f>
        <v>0</v>
      </c>
      <c r="Q34" s="2"/>
      <c r="R34">
        <f>SUM(Лист1!$E34:$G34)</f>
        <v>0</v>
      </c>
      <c r="S34">
        <f>SUM(Лист1!$H34:$J34)</f>
        <v>0</v>
      </c>
      <c r="T34">
        <f>Лист1!$K34</f>
        <v>0</v>
      </c>
      <c r="U34">
        <f>SUM(Лист1!$L34:$M34)</f>
        <v>0</v>
      </c>
      <c r="V34">
        <f>Лист1!$N34</f>
        <v>0</v>
      </c>
    </row>
    <row r="35" spans="1:22" ht="13.5" customHeight="1">
      <c r="A35" s="18">
        <v>31</v>
      </c>
      <c r="B35" s="4" t="s">
        <v>16</v>
      </c>
      <c r="C35" s="4" t="s">
        <v>53</v>
      </c>
      <c r="D35" s="4" t="s">
        <v>18</v>
      </c>
      <c r="E35" s="26">
        <v>0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26">
        <v>0</v>
      </c>
      <c r="L35" s="26">
        <v>0</v>
      </c>
      <c r="M35" s="26">
        <v>0</v>
      </c>
      <c r="N35" s="26">
        <v>0</v>
      </c>
      <c r="O35" s="12">
        <f>SUM(Лист1!$E43:$N43)</f>
        <v>0</v>
      </c>
      <c r="P35" s="14">
        <f>SUM(LARGE(R35:V35,{1,2,3}))</f>
        <v>0</v>
      </c>
      <c r="Q35" s="2"/>
      <c r="R35">
        <f>SUM(Лист1!$E35:$G35)</f>
        <v>0</v>
      </c>
      <c r="S35">
        <f>SUM(Лист1!$H35:$J35)</f>
        <v>0</v>
      </c>
      <c r="T35">
        <f>Лист1!$K35</f>
        <v>0</v>
      </c>
      <c r="U35">
        <f>SUM(Лист1!$L35:$M35)</f>
        <v>0</v>
      </c>
      <c r="V35">
        <f>Лист1!$N35</f>
        <v>0</v>
      </c>
    </row>
    <row r="36" spans="1:22" ht="13.5" customHeight="1">
      <c r="A36" s="18">
        <v>32</v>
      </c>
      <c r="B36" s="4" t="s">
        <v>21</v>
      </c>
      <c r="C36" s="4" t="s">
        <v>57</v>
      </c>
      <c r="D36" s="4" t="s">
        <v>27</v>
      </c>
      <c r="E36" s="26">
        <v>0</v>
      </c>
      <c r="F36" s="26">
        <v>0</v>
      </c>
      <c r="G36" s="26">
        <v>0</v>
      </c>
      <c r="H36" s="26">
        <v>0</v>
      </c>
      <c r="I36" s="26">
        <v>0</v>
      </c>
      <c r="J36" s="26">
        <v>0</v>
      </c>
      <c r="K36" s="26">
        <v>0</v>
      </c>
      <c r="L36" s="26">
        <v>0</v>
      </c>
      <c r="M36" s="27">
        <v>0</v>
      </c>
      <c r="N36" s="26">
        <v>0</v>
      </c>
      <c r="O36" s="12">
        <f>SUM(Лист1!$E34:$N34)</f>
        <v>0</v>
      </c>
      <c r="P36" s="14">
        <f>SUM(LARGE(R36:V36,{1,2,3}))</f>
        <v>0</v>
      </c>
      <c r="Q36" s="2"/>
      <c r="R36">
        <f>SUM(Лист1!$E36:$G36)</f>
        <v>0</v>
      </c>
      <c r="S36">
        <f>SUM(Лист1!$H36:$J36)</f>
        <v>0</v>
      </c>
      <c r="T36">
        <f>Лист1!$K36</f>
        <v>0</v>
      </c>
      <c r="U36">
        <f>SUM(Лист1!$L36:$M36)</f>
        <v>0</v>
      </c>
      <c r="V36">
        <f>Лист1!$N36</f>
        <v>0</v>
      </c>
    </row>
    <row r="37" spans="1:22" ht="13.5" customHeight="1">
      <c r="A37" s="18">
        <v>33</v>
      </c>
      <c r="B37" s="4" t="s">
        <v>21</v>
      </c>
      <c r="C37" s="4" t="s">
        <v>44</v>
      </c>
      <c r="D37" s="6" t="s">
        <v>45</v>
      </c>
      <c r="E37" s="26">
        <v>0</v>
      </c>
      <c r="F37" s="26">
        <v>0</v>
      </c>
      <c r="G37" s="26">
        <v>0</v>
      </c>
      <c r="H37" s="26">
        <v>0</v>
      </c>
      <c r="I37" s="26">
        <v>0</v>
      </c>
      <c r="J37" s="26">
        <v>0</v>
      </c>
      <c r="K37" s="26">
        <v>0</v>
      </c>
      <c r="L37" s="26">
        <v>0</v>
      </c>
      <c r="M37" s="26">
        <v>0</v>
      </c>
      <c r="N37" s="26">
        <v>0</v>
      </c>
      <c r="O37" s="12">
        <f>SUM(Лист1!$E40:$N40)</f>
        <v>0</v>
      </c>
      <c r="P37" s="14">
        <f>SUM(LARGE(R37:V37,{1,2,3}))</f>
        <v>0</v>
      </c>
      <c r="Q37" s="2"/>
      <c r="R37">
        <f>SUM(Лист1!$E37:$G37)</f>
        <v>0</v>
      </c>
      <c r="S37">
        <f>SUM(Лист1!$H37:$J37)</f>
        <v>0</v>
      </c>
      <c r="T37">
        <f>Лист1!$K37</f>
        <v>0</v>
      </c>
      <c r="U37">
        <f>SUM(Лист1!$L37:$M37)</f>
        <v>0</v>
      </c>
      <c r="V37">
        <f>Лист1!$N37</f>
        <v>0</v>
      </c>
    </row>
    <row r="38" spans="1:22" ht="13.5" customHeight="1">
      <c r="A38" s="18">
        <v>34</v>
      </c>
      <c r="B38" s="5" t="s">
        <v>21</v>
      </c>
      <c r="C38" s="5" t="s">
        <v>55</v>
      </c>
      <c r="D38" s="5" t="s">
        <v>26</v>
      </c>
      <c r="E38" s="27">
        <v>0</v>
      </c>
      <c r="F38" s="27">
        <v>0</v>
      </c>
      <c r="G38" s="27">
        <v>0</v>
      </c>
      <c r="H38" s="27">
        <v>0</v>
      </c>
      <c r="I38" s="27">
        <v>0</v>
      </c>
      <c r="J38" s="27">
        <v>0</v>
      </c>
      <c r="K38" s="27">
        <v>0</v>
      </c>
      <c r="L38" s="27">
        <v>0</v>
      </c>
      <c r="M38" s="26">
        <v>0</v>
      </c>
      <c r="N38" s="26">
        <v>0</v>
      </c>
      <c r="O38" s="12">
        <f>SUM(Лист1!$E33:$N33)</f>
        <v>0</v>
      </c>
      <c r="P38" s="14">
        <f>SUM(LARGE(R38:V38,{1,2,3}))</f>
        <v>0</v>
      </c>
      <c r="Q38" s="2"/>
      <c r="R38">
        <f>SUM(Лист1!$E38:$G38)</f>
        <v>0</v>
      </c>
      <c r="S38">
        <f>SUM(Лист1!$H38:$J38)</f>
        <v>0</v>
      </c>
      <c r="T38">
        <f>Лист1!$K38</f>
        <v>0</v>
      </c>
      <c r="U38">
        <f>SUM(Лист1!$L38:$M38)</f>
        <v>0</v>
      </c>
      <c r="V38">
        <f>Лист1!$N38</f>
        <v>0</v>
      </c>
    </row>
    <row r="39" spans="1:22" ht="13.5" customHeight="1">
      <c r="A39" s="18">
        <v>35</v>
      </c>
      <c r="B39" s="4" t="s">
        <v>21</v>
      </c>
      <c r="C39" s="4" t="s">
        <v>63</v>
      </c>
      <c r="D39" s="4" t="s">
        <v>37</v>
      </c>
      <c r="E39" s="26">
        <v>0</v>
      </c>
      <c r="F39" s="26">
        <v>0</v>
      </c>
      <c r="G39" s="26">
        <v>0</v>
      </c>
      <c r="H39" s="26">
        <v>0</v>
      </c>
      <c r="I39" s="26">
        <v>0</v>
      </c>
      <c r="J39" s="26">
        <v>0</v>
      </c>
      <c r="K39" s="26">
        <v>0</v>
      </c>
      <c r="L39" s="26">
        <v>0</v>
      </c>
      <c r="M39" s="26">
        <v>0</v>
      </c>
      <c r="N39" s="27">
        <v>0</v>
      </c>
      <c r="O39" s="12">
        <f>SUM(Лист1!$E38:$N38)</f>
        <v>0</v>
      </c>
      <c r="P39" s="14">
        <f>SUM(LARGE(R39:V39,{1,2,3}))</f>
        <v>0</v>
      </c>
      <c r="Q39" s="2"/>
      <c r="R39">
        <f>SUM(Лист1!$E39:$G39)</f>
        <v>0</v>
      </c>
      <c r="S39">
        <f>SUM(Лист1!$H39:$J39)</f>
        <v>0</v>
      </c>
      <c r="T39">
        <f>Лист1!$K39</f>
        <v>0</v>
      </c>
      <c r="U39">
        <f>SUM(Лист1!$L39:$M39)</f>
        <v>0</v>
      </c>
      <c r="V39">
        <f>Лист1!$N39</f>
        <v>0</v>
      </c>
    </row>
    <row r="40" spans="1:22" ht="13.5" customHeight="1">
      <c r="A40" s="18">
        <v>36</v>
      </c>
      <c r="B40" s="5" t="s">
        <v>21</v>
      </c>
      <c r="C40" s="5" t="s">
        <v>57</v>
      </c>
      <c r="D40" s="5" t="s">
        <v>80</v>
      </c>
      <c r="E40" s="26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12">
        <f>SUM(Лист1!$E47:$N47)</f>
        <v>0</v>
      </c>
      <c r="P40" s="14">
        <f>SUM(LARGE(R40:V40,{1,2,3}))</f>
        <v>0</v>
      </c>
      <c r="Q40" s="2"/>
      <c r="R40">
        <f>SUM(Лист1!$E40:$G40)</f>
        <v>0</v>
      </c>
      <c r="S40">
        <f>SUM(Лист1!$H40:$J40)</f>
        <v>0</v>
      </c>
      <c r="T40">
        <f>Лист1!$K40</f>
        <v>0</v>
      </c>
      <c r="U40">
        <f>SUM(Лист1!$L40:$M40)</f>
        <v>0</v>
      </c>
      <c r="V40">
        <f>Лист1!$N40</f>
        <v>0</v>
      </c>
    </row>
    <row r="41" spans="1:22" ht="13.5" customHeight="1">
      <c r="A41" s="18">
        <v>37</v>
      </c>
      <c r="B41" s="5" t="s">
        <v>16</v>
      </c>
      <c r="C41" s="5" t="s">
        <v>57</v>
      </c>
      <c r="D41" s="5" t="s">
        <v>71</v>
      </c>
      <c r="E41" s="26">
        <v>0</v>
      </c>
      <c r="F41" s="26">
        <v>0</v>
      </c>
      <c r="G41" s="26">
        <v>0</v>
      </c>
      <c r="H41" s="26">
        <v>0</v>
      </c>
      <c r="I41" s="26">
        <v>0</v>
      </c>
      <c r="J41" s="26">
        <v>0</v>
      </c>
      <c r="K41" s="26">
        <v>0</v>
      </c>
      <c r="L41" s="26">
        <v>0</v>
      </c>
      <c r="M41" s="26">
        <v>0</v>
      </c>
      <c r="N41" s="26">
        <v>0</v>
      </c>
      <c r="O41" s="12">
        <f>SUM(Лист1!$E43:$N43)</f>
        <v>0</v>
      </c>
      <c r="P41" s="14">
        <f>SUM(LARGE(R41:V41,{1,2,3}))</f>
        <v>0</v>
      </c>
      <c r="Q41" s="2"/>
      <c r="R41">
        <f>SUM(Лист1!$E41:$G41)</f>
        <v>0</v>
      </c>
      <c r="S41">
        <f>SUM(Лист1!$H41:$J41)</f>
        <v>0</v>
      </c>
      <c r="T41">
        <f>Лист1!$K41</f>
        <v>0</v>
      </c>
      <c r="U41">
        <f>SUM(Лист1!$L41:$M41)</f>
        <v>0</v>
      </c>
      <c r="V41">
        <f>Лист1!$N41</f>
        <v>0</v>
      </c>
    </row>
    <row r="42" spans="1:22" ht="13.5" customHeight="1">
      <c r="A42" s="18">
        <v>38</v>
      </c>
      <c r="B42" s="7" t="s">
        <v>16</v>
      </c>
      <c r="C42" s="7" t="s">
        <v>58</v>
      </c>
      <c r="D42" s="7" t="s">
        <v>73</v>
      </c>
      <c r="E42" s="26">
        <v>0</v>
      </c>
      <c r="F42" s="26">
        <v>0</v>
      </c>
      <c r="G42" s="26">
        <v>0</v>
      </c>
      <c r="H42" s="26">
        <v>0</v>
      </c>
      <c r="I42" s="26">
        <v>0</v>
      </c>
      <c r="J42" s="26">
        <v>0</v>
      </c>
      <c r="K42" s="26">
        <v>0</v>
      </c>
      <c r="L42" s="26">
        <v>0</v>
      </c>
      <c r="M42" s="26">
        <v>0</v>
      </c>
      <c r="N42" s="26">
        <v>0</v>
      </c>
      <c r="O42" s="13">
        <f>SUM(Лист1!$E44:$N44)</f>
        <v>0</v>
      </c>
      <c r="P42" s="15">
        <f>SUM(LARGE(R42:V42,{1,2,3}))</f>
        <v>0</v>
      </c>
      <c r="Q42" s="2"/>
      <c r="R42">
        <f>SUM(Лист1!$E42:$G42)</f>
        <v>0</v>
      </c>
      <c r="S42">
        <f>SUM(Лист1!$H42:$J42)</f>
        <v>0</v>
      </c>
      <c r="T42">
        <f>Лист1!$K42</f>
        <v>0</v>
      </c>
      <c r="U42">
        <f>SUM(Лист1!$L42:$M42)</f>
        <v>0</v>
      </c>
      <c r="V42">
        <f>Лист1!$N42</f>
        <v>0</v>
      </c>
    </row>
    <row r="43" spans="1:22" ht="13.5" customHeight="1">
      <c r="A43" s="18">
        <v>39</v>
      </c>
      <c r="B43" s="7" t="s">
        <v>16</v>
      </c>
      <c r="C43" s="7" t="s">
        <v>57</v>
      </c>
      <c r="D43" s="7" t="s">
        <v>77</v>
      </c>
      <c r="E43" s="26">
        <v>0</v>
      </c>
      <c r="F43" s="26">
        <v>0</v>
      </c>
      <c r="G43" s="26">
        <v>0</v>
      </c>
      <c r="H43" s="26">
        <v>0</v>
      </c>
      <c r="I43" s="26">
        <v>0</v>
      </c>
      <c r="J43" s="26">
        <v>0</v>
      </c>
      <c r="K43" s="26">
        <v>0</v>
      </c>
      <c r="L43" s="26">
        <v>0</v>
      </c>
      <c r="M43" s="26">
        <v>0</v>
      </c>
      <c r="N43" s="26">
        <v>0</v>
      </c>
      <c r="O43" s="13">
        <f>SUM(Лист1!$E45:$N45)</f>
        <v>0</v>
      </c>
      <c r="P43" s="15">
        <f>SUM(LARGE(R43:V43,{1,2,3}))</f>
        <v>0</v>
      </c>
      <c r="Q43" s="2"/>
      <c r="R43">
        <f>SUM(Лист1!$E43:$G43)</f>
        <v>0</v>
      </c>
      <c r="S43">
        <f>SUM(Лист1!$H43:$J43)</f>
        <v>0</v>
      </c>
      <c r="T43">
        <f>Лист1!$K43</f>
        <v>0</v>
      </c>
      <c r="U43">
        <f>SUM(Лист1!$L43:$M43)</f>
        <v>0</v>
      </c>
      <c r="V43">
        <f>Лист1!$N43</f>
        <v>0</v>
      </c>
    </row>
    <row r="44" spans="1:22" ht="13.5" customHeight="1">
      <c r="A44" s="18">
        <v>40</v>
      </c>
      <c r="B44" s="20" t="s">
        <v>21</v>
      </c>
      <c r="C44" s="20" t="s">
        <v>57</v>
      </c>
      <c r="D44" s="20" t="s">
        <v>34</v>
      </c>
      <c r="E44" s="26">
        <v>0</v>
      </c>
      <c r="F44" s="26">
        <v>0</v>
      </c>
      <c r="G44" s="26">
        <v>0</v>
      </c>
      <c r="H44" s="26">
        <v>0</v>
      </c>
      <c r="I44" s="26">
        <v>0</v>
      </c>
      <c r="J44" s="26">
        <v>0</v>
      </c>
      <c r="K44" s="26">
        <v>0</v>
      </c>
      <c r="L44" s="26">
        <v>0</v>
      </c>
      <c r="M44" s="27">
        <v>0</v>
      </c>
      <c r="N44" s="27">
        <v>0</v>
      </c>
      <c r="O44" s="13">
        <f>SUM(Лист1!$E37:$N37)</f>
        <v>0</v>
      </c>
      <c r="P44" s="15">
        <f>SUM(LARGE(R44:V44,{1,2,3}))</f>
        <v>0</v>
      </c>
      <c r="Q44" s="2"/>
      <c r="R44">
        <f>SUM(Лист1!$E44:$G44)</f>
        <v>0</v>
      </c>
      <c r="S44">
        <f>SUM(Лист1!$H44:$J44)</f>
        <v>0</v>
      </c>
      <c r="T44">
        <f>Лист1!$K44</f>
        <v>0</v>
      </c>
      <c r="U44">
        <f>SUM(Лист1!$L44:$M44)</f>
        <v>0</v>
      </c>
      <c r="V44">
        <f>Лист1!$N44</f>
        <v>0</v>
      </c>
    </row>
    <row r="45" spans="1:22" ht="13.5" customHeight="1">
      <c r="A45" s="18">
        <v>41</v>
      </c>
      <c r="B45" s="7">
        <v>5</v>
      </c>
      <c r="C45" s="7" t="s">
        <v>57</v>
      </c>
      <c r="D45" s="7" t="s">
        <v>79</v>
      </c>
      <c r="E45" s="26">
        <v>0</v>
      </c>
      <c r="F45" s="26">
        <v>0</v>
      </c>
      <c r="G45" s="26">
        <v>0</v>
      </c>
      <c r="H45" s="26">
        <v>0</v>
      </c>
      <c r="I45" s="26">
        <v>0</v>
      </c>
      <c r="J45" s="26">
        <v>0</v>
      </c>
      <c r="K45" s="26">
        <v>0</v>
      </c>
      <c r="L45" s="26">
        <v>0</v>
      </c>
      <c r="M45" s="26">
        <v>0</v>
      </c>
      <c r="N45" s="26">
        <v>0</v>
      </c>
      <c r="O45" s="13">
        <f>SUM(Лист1!$E46:$N46)</f>
        <v>0</v>
      </c>
      <c r="P45" s="15">
        <f>SUM(LARGE(R45:V45,{1,2,3}))</f>
        <v>0</v>
      </c>
      <c r="Q45" s="2"/>
      <c r="R45">
        <f>SUM(Лист1!$E45:$G45)</f>
        <v>0</v>
      </c>
      <c r="S45">
        <f>SUM(Лист1!$H45:$J45)</f>
        <v>0</v>
      </c>
      <c r="T45">
        <f>Лист1!$K45</f>
        <v>0</v>
      </c>
      <c r="U45">
        <f>SUM(Лист1!$L45:$M45)</f>
        <v>0</v>
      </c>
      <c r="V45">
        <f>Лист1!$N45</f>
        <v>0</v>
      </c>
    </row>
    <row r="46" spans="1:22" ht="13.5" customHeight="1">
      <c r="A46" s="18">
        <v>42</v>
      </c>
      <c r="B46" s="20">
        <v>5</v>
      </c>
      <c r="C46" s="20" t="s">
        <v>60</v>
      </c>
      <c r="D46" s="20" t="s">
        <v>31</v>
      </c>
      <c r="E46" s="26">
        <v>0</v>
      </c>
      <c r="F46" s="26">
        <v>0</v>
      </c>
      <c r="G46" s="26">
        <v>0</v>
      </c>
      <c r="H46" s="26">
        <v>0</v>
      </c>
      <c r="I46" s="26">
        <v>0</v>
      </c>
      <c r="J46" s="26">
        <v>0</v>
      </c>
      <c r="K46" s="26">
        <v>0</v>
      </c>
      <c r="L46" s="26">
        <v>0</v>
      </c>
      <c r="M46" s="26">
        <v>0</v>
      </c>
      <c r="N46" s="27">
        <v>0</v>
      </c>
      <c r="O46" s="13">
        <f>SUM(Лист1!$E35:$N35)</f>
        <v>0</v>
      </c>
      <c r="P46" s="15">
        <f>SUM(LARGE(R46:V46,{1,2,3}))</f>
        <v>0</v>
      </c>
      <c r="Q46" s="2"/>
      <c r="R46">
        <f>SUM(Лист1!$E46:$G46)</f>
        <v>0</v>
      </c>
      <c r="S46">
        <f>SUM(Лист1!$H46:$J46)</f>
        <v>0</v>
      </c>
      <c r="T46">
        <f>Лист1!$K46</f>
        <v>0</v>
      </c>
      <c r="U46">
        <f>SUM(Лист1!$L46:$M46)</f>
        <v>0</v>
      </c>
      <c r="V46">
        <f>Лист1!$N46</f>
        <v>0</v>
      </c>
    </row>
    <row r="47" spans="1:22" ht="13.5" customHeight="1">
      <c r="A47" s="18">
        <v>43</v>
      </c>
      <c r="B47" s="5">
        <v>5</v>
      </c>
      <c r="C47" s="5" t="s">
        <v>55</v>
      </c>
      <c r="D47" s="5" t="s">
        <v>40</v>
      </c>
      <c r="E47" s="27">
        <v>0</v>
      </c>
      <c r="F47" s="27">
        <v>0</v>
      </c>
      <c r="G47" s="27">
        <v>0</v>
      </c>
      <c r="H47" s="27">
        <v>0</v>
      </c>
      <c r="I47" s="27">
        <v>0</v>
      </c>
      <c r="J47" s="27">
        <v>0</v>
      </c>
      <c r="K47" s="27">
        <v>0</v>
      </c>
      <c r="L47" s="27">
        <v>0</v>
      </c>
      <c r="M47" s="26">
        <v>0</v>
      </c>
      <c r="N47" s="27">
        <v>0</v>
      </c>
      <c r="O47" s="12">
        <f>SUM(Лист1!$E39:$N39)</f>
        <v>0</v>
      </c>
      <c r="P47" s="17">
        <f>SUM(LARGE(R47:V47,{1,2,3}))</f>
        <v>0</v>
      </c>
      <c r="Q47" s="2"/>
      <c r="R47">
        <f>SUM(Лист1!$E47:$G47)</f>
        <v>0</v>
      </c>
      <c r="S47">
        <f>SUM(Лист1!$H47:$J47)</f>
        <v>0</v>
      </c>
      <c r="T47">
        <f>Лист1!$K47</f>
        <v>0</v>
      </c>
      <c r="U47">
        <f>SUM(Лист1!$L47:$M47)</f>
        <v>0</v>
      </c>
      <c r="V47">
        <f>Лист1!$N47</f>
        <v>0</v>
      </c>
    </row>
    <row r="48" spans="1:17" ht="13.5" customHeight="1">
      <c r="A48" s="18">
        <v>44</v>
      </c>
      <c r="B48" s="22" t="s">
        <v>32</v>
      </c>
      <c r="C48" s="22" t="s">
        <v>62</v>
      </c>
      <c r="D48" s="22" t="s">
        <v>33</v>
      </c>
      <c r="E48" s="27">
        <v>0</v>
      </c>
      <c r="F48" s="27">
        <v>0</v>
      </c>
      <c r="G48" s="27">
        <v>0</v>
      </c>
      <c r="H48" s="27">
        <v>0</v>
      </c>
      <c r="I48" s="27">
        <v>0</v>
      </c>
      <c r="J48" s="27">
        <v>0</v>
      </c>
      <c r="K48" s="27">
        <v>0</v>
      </c>
      <c r="L48" s="27">
        <v>0</v>
      </c>
      <c r="M48" s="27">
        <v>0</v>
      </c>
      <c r="N48" s="27">
        <v>0</v>
      </c>
      <c r="O48" s="12">
        <f>SUM(Лист1!$E36:$N36)</f>
        <v>0</v>
      </c>
      <c r="P48" s="17">
        <v>0</v>
      </c>
      <c r="Q48" s="21" t="s">
        <v>89</v>
      </c>
    </row>
    <row r="49" spans="5:18" ht="13.5" customHeight="1">
      <c r="E49"/>
      <c r="F49"/>
      <c r="G49"/>
      <c r="H49"/>
      <c r="I49"/>
      <c r="J49"/>
      <c r="K49"/>
      <c r="L49"/>
      <c r="M49"/>
      <c r="N49"/>
      <c r="Q49" s="2"/>
      <c r="R49" s="2"/>
    </row>
    <row r="50" spans="1:18" ht="13.5" customHeight="1">
      <c r="A50" s="1"/>
      <c r="B50" s="1"/>
      <c r="C50" s="1"/>
      <c r="D50" s="1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1"/>
      <c r="P50" s="1"/>
      <c r="Q50" s="2"/>
      <c r="R50" s="2"/>
    </row>
    <row r="51" spans="1:18" ht="13.5" customHeight="1">
      <c r="A51" s="1"/>
      <c r="B51" s="1"/>
      <c r="C51" s="1"/>
      <c r="D51" s="1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1"/>
      <c r="P51" s="1"/>
      <c r="Q51" s="2"/>
      <c r="R51" s="2"/>
    </row>
    <row r="52" spans="1:16" ht="13.5" customHeight="1">
      <c r="A52" s="3"/>
      <c r="B52" s="3"/>
      <c r="C52" s="3"/>
      <c r="D52" s="1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1"/>
      <c r="P52" s="1"/>
    </row>
    <row r="53" spans="1:16" ht="13.5" customHeight="1">
      <c r="A53" s="3"/>
      <c r="B53" s="3"/>
      <c r="C53" s="3"/>
      <c r="D53" s="1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1"/>
      <c r="P53" s="1"/>
    </row>
    <row r="54" spans="1:19" ht="13.5" customHeight="1">
      <c r="A54" s="3"/>
      <c r="B54" s="19"/>
      <c r="C54" s="3"/>
      <c r="D54" s="3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1"/>
      <c r="P54" s="1"/>
      <c r="Q54" s="2"/>
      <c r="R54" s="2"/>
      <c r="S54" s="2"/>
    </row>
    <row r="55" spans="1:19" ht="13.5" customHeight="1">
      <c r="A55" s="3"/>
      <c r="B55" s="3"/>
      <c r="C55" s="3"/>
      <c r="D55" s="1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1"/>
      <c r="P55" s="1"/>
      <c r="Q55" s="2"/>
      <c r="R55" s="2"/>
      <c r="S55" s="2"/>
    </row>
    <row r="56" spans="1:19" ht="13.5" customHeight="1">
      <c r="A56" s="3"/>
      <c r="B56" s="3"/>
      <c r="C56" s="3"/>
      <c r="D56" s="1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1"/>
      <c r="P56" s="1"/>
      <c r="Q56" s="2"/>
      <c r="R56" s="2"/>
      <c r="S56" s="2"/>
    </row>
    <row r="57" spans="1:19" ht="13.5" customHeight="1">
      <c r="A57" s="3"/>
      <c r="B57" s="19"/>
      <c r="C57" s="3"/>
      <c r="D57" s="1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1"/>
      <c r="P57" s="1"/>
      <c r="Q57" s="2"/>
      <c r="R57" s="2"/>
      <c r="S57" s="2"/>
    </row>
    <row r="58" spans="1:3" ht="12.75">
      <c r="A58" s="16"/>
      <c r="B58" s="16"/>
      <c r="C58" s="16"/>
    </row>
    <row r="59" spans="1:3" ht="12.75">
      <c r="A59" s="16"/>
      <c r="B59" s="16"/>
      <c r="C59" s="16"/>
    </row>
    <row r="60" spans="1:3" ht="12.75">
      <c r="A60" s="16"/>
      <c r="B60" s="16"/>
      <c r="C60" s="16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Анастасия Хмыз</dc:creator>
  <cp:keywords/>
  <dc:description/>
  <cp:lastModifiedBy>Lucilia</cp:lastModifiedBy>
  <dcterms:created xsi:type="dcterms:W3CDTF">2017-10-19T16:56:14Z</dcterms:created>
  <dcterms:modified xsi:type="dcterms:W3CDTF">2017-12-06T09:36:42Z</dcterms:modified>
  <cp:category/>
  <cp:version/>
  <cp:contentType/>
  <cp:contentStatus/>
</cp:coreProperties>
</file>