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<sst xmlns="http://schemas.openxmlformats.org/spreadsheetml/2006/main" count="198" uniqueCount="149">
  <si>
    <t>№</t>
  </si>
  <si>
    <t>Класс</t>
  </si>
  <si>
    <t>Школа</t>
  </si>
  <si>
    <t>ФИ</t>
  </si>
  <si>
    <t>1 (4)</t>
  </si>
  <si>
    <t>2 (6)</t>
  </si>
  <si>
    <t>3 (7)</t>
  </si>
  <si>
    <t>4 (7)</t>
  </si>
  <si>
    <t>5 (9)</t>
  </si>
  <si>
    <t>6 (10)</t>
  </si>
  <si>
    <t>7 (12)</t>
  </si>
  <si>
    <t xml:space="preserve"> Σ по всем задачам</t>
  </si>
  <si>
    <t>Σ по трём задачам</t>
  </si>
  <si>
    <t>Сошко Фёдор</t>
  </si>
  <si>
    <t>Калентионок Егор</t>
  </si>
  <si>
    <t>Быкова Мария</t>
  </si>
  <si>
    <t>Марукович Антон</t>
  </si>
  <si>
    <t>гим 41</t>
  </si>
  <si>
    <t>Загадский Арсений</t>
  </si>
  <si>
    <t>Миронов Мирослав</t>
  </si>
  <si>
    <t>гим 14</t>
  </si>
  <si>
    <t>Бондаренко Данила</t>
  </si>
  <si>
    <t>Томчик Алексей</t>
  </si>
  <si>
    <t>Вылегжанин Максим</t>
  </si>
  <si>
    <t>Юзефович Егор</t>
  </si>
  <si>
    <t>Войтешонок Софья</t>
  </si>
  <si>
    <t>гим 18</t>
  </si>
  <si>
    <t>Кулич Александра</t>
  </si>
  <si>
    <t>Урываева София</t>
  </si>
  <si>
    <t>Волк Дмитрий</t>
  </si>
  <si>
    <t>Боровлянская гим</t>
  </si>
  <si>
    <t>Сафонов Максим</t>
  </si>
  <si>
    <t>Бабичева Ксения</t>
  </si>
  <si>
    <t>Демидович Кирилл</t>
  </si>
  <si>
    <t>гим 13</t>
  </si>
  <si>
    <t>Шайков Тимофей</t>
  </si>
  <si>
    <t>гим 22</t>
  </si>
  <si>
    <t>Савинская Надежда</t>
  </si>
  <si>
    <t>Драчева Анастасия</t>
  </si>
  <si>
    <t>Гончарова Ксения</t>
  </si>
  <si>
    <t>Карпович Юлия</t>
  </si>
  <si>
    <t>Юрасюк Георгий</t>
  </si>
  <si>
    <t>Рякина Анна</t>
  </si>
  <si>
    <t>гим 36</t>
  </si>
  <si>
    <t>Глазков Игнат</t>
  </si>
  <si>
    <t>Бакунович Эвелина</t>
  </si>
  <si>
    <t>Нехай Кирилл</t>
  </si>
  <si>
    <t>Никитенко Владислав</t>
  </si>
  <si>
    <t>Германович Кристина</t>
  </si>
  <si>
    <t>Король Артем</t>
  </si>
  <si>
    <t>Бородич Максим</t>
  </si>
  <si>
    <t>Ганчерёнок Яна</t>
  </si>
  <si>
    <t>Конопелько Станислав</t>
  </si>
  <si>
    <t>гим 9</t>
  </si>
  <si>
    <t>Шеремет Прохор</t>
  </si>
  <si>
    <t>Викторович Матвей</t>
  </si>
  <si>
    <t>Юневич Алла</t>
  </si>
  <si>
    <t>?</t>
  </si>
  <si>
    <t>Гарцуев Егор</t>
  </si>
  <si>
    <t>гим 1</t>
  </si>
  <si>
    <t>Гарбунович Иван</t>
  </si>
  <si>
    <t>Плешевеня Екатерина</t>
  </si>
  <si>
    <t>Коробкин Глеб</t>
  </si>
  <si>
    <t>сш 56 имени В.И.Игнатенко</t>
  </si>
  <si>
    <t>Коледа Кирилл</t>
  </si>
  <si>
    <t>гим 7 имени В.И.Ливенцева</t>
  </si>
  <si>
    <t>Зуевский Сергей</t>
  </si>
  <si>
    <t>Демичев Роман</t>
  </si>
  <si>
    <t>Бубен Никита</t>
  </si>
  <si>
    <t>Гузеев Ростислав</t>
  </si>
  <si>
    <t>Бладыко Вероника</t>
  </si>
  <si>
    <t>гим 10</t>
  </si>
  <si>
    <t>Новицкий Владислав</t>
  </si>
  <si>
    <t>9 В</t>
  </si>
  <si>
    <t>гимн №41</t>
  </si>
  <si>
    <t>Груда Егор</t>
  </si>
  <si>
    <t>гимн №13</t>
  </si>
  <si>
    <t>Соболь Максим</t>
  </si>
  <si>
    <t>9</t>
  </si>
  <si>
    <t>СШ №56</t>
  </si>
  <si>
    <t>СШ №59</t>
  </si>
  <si>
    <t>Воронько Артём</t>
  </si>
  <si>
    <t>9 Г</t>
  </si>
  <si>
    <t>Душкевич Александр</t>
  </si>
  <si>
    <t>СШ №217</t>
  </si>
  <si>
    <t>Вольский Андрей</t>
  </si>
  <si>
    <t>гимн №20</t>
  </si>
  <si>
    <t>Шаблинская Юстина</t>
  </si>
  <si>
    <t>9 Д</t>
  </si>
  <si>
    <t>гимн №29</t>
  </si>
  <si>
    <t>Бородко Тимофей</t>
  </si>
  <si>
    <t>Алексеенко Владислав</t>
  </si>
  <si>
    <t>Дубовиков Артём</t>
  </si>
  <si>
    <t>Ридченко Юлия</t>
  </si>
  <si>
    <t>9 А</t>
  </si>
  <si>
    <t>СШ №55</t>
  </si>
  <si>
    <t>Конопацкая Милана</t>
  </si>
  <si>
    <t>Ильин Михаил</t>
  </si>
  <si>
    <t>9 Б</t>
  </si>
  <si>
    <t>СШ №185</t>
  </si>
  <si>
    <t>Филипович Наталья</t>
  </si>
  <si>
    <t>гимн №37</t>
  </si>
  <si>
    <t>Федай Захар</t>
  </si>
  <si>
    <t>гимн №25</t>
  </si>
  <si>
    <t>СШ №15</t>
  </si>
  <si>
    <t>Эдельштейн Виктория</t>
  </si>
  <si>
    <t>СШ №40</t>
  </si>
  <si>
    <t>Яхимович Алексей</t>
  </si>
  <si>
    <t>9 Е</t>
  </si>
  <si>
    <t>СШ №41</t>
  </si>
  <si>
    <t>Душевский Александр</t>
  </si>
  <si>
    <t>Микуло Анастасия</t>
  </si>
  <si>
    <t>45 Турнир Городов</t>
  </si>
  <si>
    <t>ОСЕНЬ 2023 года</t>
  </si>
  <si>
    <t>Результаты сложного варианта - 9 класс</t>
  </si>
  <si>
    <t>Нагорнов Захар Антонович</t>
  </si>
  <si>
    <t>Гречко Дарья Валентиновна</t>
  </si>
  <si>
    <t>Заикина Елизавета Альбертовна</t>
  </si>
  <si>
    <t>сш8 Бобруйск</t>
  </si>
  <si>
    <t>заочно</t>
  </si>
  <si>
    <t>Голованов Фёдор</t>
  </si>
  <si>
    <t>Толочко Владислава</t>
  </si>
  <si>
    <t>Халапов Егор</t>
  </si>
  <si>
    <t>гим7 Витебск</t>
  </si>
  <si>
    <t>Барченко Мария Алексеевна</t>
  </si>
  <si>
    <t>Рой Дарья Алексеевна</t>
  </si>
  <si>
    <t>Орехова Анастасия Дмитриевна</t>
  </si>
  <si>
    <t>Толстик Игорь Олегович</t>
  </si>
  <si>
    <t>Абельский Игнат Николаевич</t>
  </si>
  <si>
    <t>гим2 Витебск</t>
  </si>
  <si>
    <t>Барсуков Богдан Святославович</t>
  </si>
  <si>
    <t>Беспалов Иван</t>
  </si>
  <si>
    <t>Маркевич Ермолай</t>
  </si>
  <si>
    <t>Кисько Савелий</t>
  </si>
  <si>
    <t>Шингарева Варвара</t>
  </si>
  <si>
    <t>Рында Ярослав</t>
  </si>
  <si>
    <t>Вермеенко Евгений</t>
  </si>
  <si>
    <t>Нарбина Мария</t>
  </si>
  <si>
    <t>гим 3 г.Гродно</t>
  </si>
  <si>
    <t>Масленникова Евгения</t>
  </si>
  <si>
    <t>Шидловский Тимур</t>
  </si>
  <si>
    <t>Клянцевич Игорь</t>
  </si>
  <si>
    <t>Стром Святослав</t>
  </si>
  <si>
    <t>Ваткина Василиса</t>
  </si>
  <si>
    <t>Смиян Марк</t>
  </si>
  <si>
    <t>Чернявский Дмитрий</t>
  </si>
  <si>
    <t>Гимназия №2 г.Витебска</t>
  </si>
  <si>
    <t>ищем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</si>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</sst>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5\ &quot;'&quot;\т\е\к\с\т&quot;'&quot;"/>
    <numFmt numFmtId="165" formatCode="0.0"/>
  </numFmts>
  <fonts count="51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&quot;Times New Roman&quot;"/>
      <family val="0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indexed="8"/>
      <name val="&quot;Times New Roman&quot;"/>
      <family val="0"/>
    </font>
    <font>
      <sz val="11"/>
      <color indexed="8"/>
      <name val="Calibri"/>
      <family val="2"/>
    </font>
    <font>
      <sz val="10"/>
      <color indexed="63"/>
      <name val="&quot;Google Sans&quot;"/>
      <family val="0"/>
    </font>
    <font>
      <sz val="10"/>
      <color indexed="4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sz val="11"/>
      <color theme="1"/>
      <name val="&quot;Times New Roman&quot;"/>
      <family val="0"/>
    </font>
    <font>
      <b/>
      <sz val="10"/>
      <color theme="1"/>
      <name val="Arial"/>
      <family val="2"/>
    </font>
    <font>
      <b/>
      <sz val="10"/>
      <color rgb="FF202124"/>
      <name val="Arial"/>
      <family val="2"/>
    </font>
    <font>
      <b/>
      <sz val="11"/>
      <color theme="1"/>
      <name val="&quot;Times New Roman&quot;"/>
      <family val="0"/>
    </font>
    <font>
      <sz val="11"/>
      <color rgb="FF000000"/>
      <name val="Calibri"/>
      <family val="2"/>
    </font>
    <font>
      <sz val="10"/>
      <color rgb="FF1F1F1F"/>
      <name val="&quot;Google Sans&quot;"/>
      <family val="0"/>
    </font>
    <font>
      <b/>
      <sz val="10"/>
      <color rgb="FF000000"/>
      <name val="Arial"/>
      <family val="2"/>
    </font>
    <font>
      <sz val="10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165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4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6" fillId="0" borderId="11" xfId="0" applyFont="1" applyBorder="1" applyAlignment="1">
      <alignment/>
    </xf>
    <xf numFmtId="0" fontId="42" fillId="0" borderId="0" xfId="0" applyFont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7" fillId="34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 vertical="center" wrapText="1"/>
    </xf>
    <xf numFmtId="165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left"/>
    </xf>
    <xf numFmtId="0" fontId="42" fillId="0" borderId="14" xfId="0" applyFont="1" applyBorder="1" applyAlignment="1">
      <alignment/>
    </xf>
    <xf numFmtId="0" fontId="0" fillId="35" borderId="0" xfId="0" applyFont="1" applyFill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49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8" fillId="33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165" fontId="43" fillId="0" borderId="0" xfId="0" applyNumberFormat="1" applyFont="1" applyBorder="1" applyAlignment="1">
      <alignment horizontal="center"/>
    </xf>
    <xf numFmtId="165" fontId="42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165" fontId="42" fillId="0" borderId="0" xfId="0" applyNumberFormat="1" applyFont="1" applyBorder="1" applyAlignment="1">
      <alignment horizontal="center"/>
    </xf>
    <xf numFmtId="0" fontId="0" fillId="35" borderId="0" xfId="0" applyFill="1" applyAlignment="1">
      <alignment vertical="center" wrapText="1"/>
    </xf>
    <xf numFmtId="0" fontId="5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95"/>
  <sheetViews>
    <sheetView tabSelected="1" zoomScalePageLayoutView="0" workbookViewId="0" topLeftCell="A1">
      <selection activeCell="C12" sqref="C12"/>
    </sheetView>
  </sheetViews>
  <sheetFormatPr defaultColWidth="12.57421875" defaultRowHeight="15.75" customHeight="1"/>
  <cols>
    <col min="1" max="1" width="4.7109375" style="0" customWidth="1"/>
    <col min="2" max="2" width="6.00390625" style="9" customWidth="1"/>
    <col min="3" max="3" width="15.140625" style="9" customWidth="1"/>
    <col min="4" max="4" width="31.140625" style="0" bestFit="1" customWidth="1"/>
    <col min="5" max="5" width="4.7109375" style="9" customWidth="1"/>
    <col min="6" max="7" width="4.8515625" style="9" customWidth="1"/>
    <col min="8" max="8" width="5.00390625" style="9" customWidth="1"/>
    <col min="9" max="9" width="4.57421875" style="9" customWidth="1"/>
    <col min="10" max="10" width="5.7109375" style="9" customWidth="1"/>
    <col min="11" max="11" width="5.8515625" style="9" customWidth="1"/>
    <col min="12" max="12" width="19.57421875" style="9" bestFit="1" customWidth="1"/>
    <col min="13" max="13" width="18.8515625" style="9" bestFit="1" customWidth="1"/>
  </cols>
  <sheetData>
    <row r="1" spans="1:24" ht="15.75" customHeight="1">
      <c r="A1" s="14" t="s">
        <v>112</v>
      </c>
      <c r="B1" s="15"/>
      <c r="C1" s="15"/>
      <c r="D1" s="16" t="s">
        <v>113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5.75" customHeight="1">
      <c r="A2" s="17" t="s">
        <v>114</v>
      </c>
      <c r="B2" s="18"/>
      <c r="C2" s="18"/>
      <c r="D2" s="30"/>
      <c r="E2" s="18"/>
      <c r="F2" s="18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13" s="43" customFormat="1" ht="12.7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3" t="s">
        <v>11</v>
      </c>
      <c r="M3" s="12" t="s">
        <v>12</v>
      </c>
    </row>
    <row r="4" spans="1:13" ht="15">
      <c r="A4" s="2">
        <v>1</v>
      </c>
      <c r="B4" s="9">
        <v>9</v>
      </c>
      <c r="C4" s="26" t="s">
        <v>17</v>
      </c>
      <c r="D4" s="27" t="s">
        <v>137</v>
      </c>
      <c r="E4" s="26">
        <v>4</v>
      </c>
      <c r="F4" s="26">
        <v>6</v>
      </c>
      <c r="G4" s="26">
        <v>0</v>
      </c>
      <c r="H4" s="26">
        <v>7</v>
      </c>
      <c r="I4" s="26">
        <v>0</v>
      </c>
      <c r="J4" s="26">
        <v>10</v>
      </c>
      <c r="K4" s="26">
        <v>0</v>
      </c>
      <c r="L4" s="28">
        <f aca="true" t="shared" si="0" ref="L4:L35">SUM(E4:K4)</f>
        <v>27</v>
      </c>
      <c r="M4" s="28">
        <f aca="true" t="shared" si="1" ref="M4:M35">LARGE(E4:K4,1)+LARGE(E4:K4,2)+LARGE(E4:K4,3)</f>
        <v>23</v>
      </c>
    </row>
    <row r="5" spans="1:13" ht="14.25">
      <c r="A5" s="2">
        <v>2</v>
      </c>
      <c r="B5" s="32" t="s">
        <v>73</v>
      </c>
      <c r="C5" s="35" t="s">
        <v>74</v>
      </c>
      <c r="D5" s="37" t="s">
        <v>75</v>
      </c>
      <c r="E5" s="41">
        <v>4</v>
      </c>
      <c r="F5" s="41">
        <v>4</v>
      </c>
      <c r="G5" s="41">
        <v>5</v>
      </c>
      <c r="H5" s="41">
        <v>6</v>
      </c>
      <c r="I5" s="41">
        <v>1</v>
      </c>
      <c r="J5" s="41">
        <v>0</v>
      </c>
      <c r="K5" s="41">
        <v>6</v>
      </c>
      <c r="L5" s="10">
        <f t="shared" si="0"/>
        <v>26</v>
      </c>
      <c r="M5" s="10">
        <f t="shared" si="1"/>
        <v>17</v>
      </c>
    </row>
    <row r="6" spans="1:13" ht="14.25">
      <c r="A6" s="2">
        <v>3</v>
      </c>
      <c r="B6" s="34" t="s">
        <v>73</v>
      </c>
      <c r="C6" s="35" t="s">
        <v>74</v>
      </c>
      <c r="D6" s="37" t="s">
        <v>93</v>
      </c>
      <c r="E6" s="41">
        <v>4</v>
      </c>
      <c r="F6" s="41">
        <v>6</v>
      </c>
      <c r="G6" s="41">
        <v>1</v>
      </c>
      <c r="H6" s="41">
        <v>7</v>
      </c>
      <c r="I6" s="41">
        <v>1</v>
      </c>
      <c r="J6" s="41">
        <v>0</v>
      </c>
      <c r="K6" s="41">
        <v>0</v>
      </c>
      <c r="L6" s="10">
        <f t="shared" si="0"/>
        <v>19</v>
      </c>
      <c r="M6" s="10">
        <f t="shared" si="1"/>
        <v>17</v>
      </c>
    </row>
    <row r="7" spans="1:13" ht="12.75">
      <c r="A7" s="2">
        <v>4</v>
      </c>
      <c r="B7" s="7">
        <v>9</v>
      </c>
      <c r="C7" s="7" t="s">
        <v>59</v>
      </c>
      <c r="D7" s="1" t="s">
        <v>60</v>
      </c>
      <c r="E7" s="10">
        <v>4</v>
      </c>
      <c r="F7" s="10">
        <v>1</v>
      </c>
      <c r="G7" s="10">
        <v>0</v>
      </c>
      <c r="H7" s="10">
        <v>0</v>
      </c>
      <c r="I7" s="10">
        <v>0</v>
      </c>
      <c r="J7" s="10">
        <v>0</v>
      </c>
      <c r="K7" s="10">
        <v>12</v>
      </c>
      <c r="L7" s="10">
        <f t="shared" si="0"/>
        <v>17</v>
      </c>
      <c r="M7" s="10">
        <f t="shared" si="1"/>
        <v>17</v>
      </c>
    </row>
    <row r="8" spans="1:14" ht="12.75">
      <c r="A8" s="2">
        <v>5</v>
      </c>
      <c r="B8" s="7">
        <v>9</v>
      </c>
      <c r="C8" s="7" t="s">
        <v>17</v>
      </c>
      <c r="D8" s="3" t="s">
        <v>18</v>
      </c>
      <c r="E8" s="10">
        <v>4</v>
      </c>
      <c r="F8" s="10">
        <v>5</v>
      </c>
      <c r="G8" s="10">
        <v>7</v>
      </c>
      <c r="H8" s="10">
        <v>0</v>
      </c>
      <c r="I8" s="10">
        <v>4</v>
      </c>
      <c r="J8" s="10">
        <v>0</v>
      </c>
      <c r="K8" s="10">
        <v>0</v>
      </c>
      <c r="L8" s="10">
        <f t="shared" si="0"/>
        <v>20</v>
      </c>
      <c r="M8" s="10">
        <f t="shared" si="1"/>
        <v>16</v>
      </c>
      <c r="N8" s="24"/>
    </row>
    <row r="9" spans="1:13" ht="12.75">
      <c r="A9" s="2">
        <v>6</v>
      </c>
      <c r="B9" s="9">
        <v>9</v>
      </c>
      <c r="C9" s="31" t="s">
        <v>129</v>
      </c>
      <c r="D9" s="19" t="s">
        <v>130</v>
      </c>
      <c r="E9" s="9">
        <v>0</v>
      </c>
      <c r="F9" s="9">
        <v>0</v>
      </c>
      <c r="G9" s="9">
        <v>3</v>
      </c>
      <c r="H9" s="9">
        <v>7</v>
      </c>
      <c r="I9" s="9">
        <v>0</v>
      </c>
      <c r="J9" s="9">
        <v>0</v>
      </c>
      <c r="K9" s="9">
        <v>6</v>
      </c>
      <c r="L9" s="10">
        <f t="shared" si="0"/>
        <v>16</v>
      </c>
      <c r="M9" s="10">
        <f t="shared" si="1"/>
        <v>16</v>
      </c>
    </row>
    <row r="10" spans="1:13" ht="15">
      <c r="A10" s="2">
        <v>7</v>
      </c>
      <c r="B10" s="9">
        <v>9</v>
      </c>
      <c r="C10" s="26">
        <v>25</v>
      </c>
      <c r="D10" s="27" t="s">
        <v>136</v>
      </c>
      <c r="E10" s="26">
        <v>4</v>
      </c>
      <c r="F10" s="26">
        <v>0</v>
      </c>
      <c r="G10" s="26">
        <v>0</v>
      </c>
      <c r="H10" s="26">
        <v>0</v>
      </c>
      <c r="I10" s="26">
        <v>2</v>
      </c>
      <c r="J10" s="26">
        <v>0</v>
      </c>
      <c r="K10" s="26">
        <v>9</v>
      </c>
      <c r="L10" s="26">
        <f t="shared" si="0"/>
        <v>15</v>
      </c>
      <c r="M10" s="26">
        <f t="shared" si="1"/>
        <v>15</v>
      </c>
    </row>
    <row r="11" spans="1:14" ht="12.75">
      <c r="A11" s="2">
        <v>8</v>
      </c>
      <c r="B11" s="7">
        <v>9</v>
      </c>
      <c r="C11" s="7">
        <v>41</v>
      </c>
      <c r="D11" s="1" t="s">
        <v>42</v>
      </c>
      <c r="E11" s="10">
        <v>0</v>
      </c>
      <c r="F11" s="10">
        <v>4</v>
      </c>
      <c r="G11" s="10">
        <v>0</v>
      </c>
      <c r="H11" s="10">
        <v>0</v>
      </c>
      <c r="I11" s="10">
        <v>3</v>
      </c>
      <c r="J11" s="10">
        <v>8</v>
      </c>
      <c r="K11" s="10">
        <v>0</v>
      </c>
      <c r="L11" s="10">
        <f t="shared" si="0"/>
        <v>15</v>
      </c>
      <c r="M11" s="10">
        <f t="shared" si="1"/>
        <v>15</v>
      </c>
      <c r="N11" s="24"/>
    </row>
    <row r="12" spans="1:13" ht="15">
      <c r="A12" s="2">
        <v>9</v>
      </c>
      <c r="B12" s="9">
        <v>9</v>
      </c>
      <c r="C12" s="26" t="s">
        <v>138</v>
      </c>
      <c r="D12" s="27" t="s">
        <v>139</v>
      </c>
      <c r="E12" s="26">
        <v>4</v>
      </c>
      <c r="F12" s="26">
        <v>3</v>
      </c>
      <c r="G12" s="26">
        <v>7</v>
      </c>
      <c r="H12" s="26">
        <v>0</v>
      </c>
      <c r="I12" s="26">
        <v>0</v>
      </c>
      <c r="J12" s="26">
        <v>0</v>
      </c>
      <c r="K12" s="26">
        <v>0</v>
      </c>
      <c r="L12" s="28">
        <f t="shared" si="0"/>
        <v>14</v>
      </c>
      <c r="M12" s="26">
        <f t="shared" si="1"/>
        <v>14</v>
      </c>
    </row>
    <row r="13" spans="1:13" ht="12.75">
      <c r="A13" s="2">
        <v>10</v>
      </c>
      <c r="B13" s="7">
        <v>9</v>
      </c>
      <c r="C13" s="7" t="s">
        <v>17</v>
      </c>
      <c r="D13" s="2" t="s">
        <v>121</v>
      </c>
      <c r="E13" s="10">
        <v>3</v>
      </c>
      <c r="F13" s="10">
        <v>1</v>
      </c>
      <c r="G13" s="10">
        <v>7</v>
      </c>
      <c r="H13" s="10">
        <v>2</v>
      </c>
      <c r="I13" s="10">
        <v>3</v>
      </c>
      <c r="J13" s="10">
        <v>0</v>
      </c>
      <c r="K13" s="10">
        <v>0</v>
      </c>
      <c r="L13" s="10">
        <f t="shared" si="0"/>
        <v>16</v>
      </c>
      <c r="M13" s="10">
        <f t="shared" si="1"/>
        <v>13</v>
      </c>
    </row>
    <row r="14" spans="1:13" ht="12.75">
      <c r="A14" s="2">
        <v>11</v>
      </c>
      <c r="B14" s="9">
        <v>9</v>
      </c>
      <c r="C14" s="31" t="s">
        <v>129</v>
      </c>
      <c r="D14" s="19" t="s">
        <v>128</v>
      </c>
      <c r="E14" s="9">
        <v>4</v>
      </c>
      <c r="F14" s="9">
        <v>0</v>
      </c>
      <c r="G14" s="9">
        <v>7</v>
      </c>
      <c r="H14" s="9">
        <v>0</v>
      </c>
      <c r="I14" s="9">
        <v>0</v>
      </c>
      <c r="J14" s="9">
        <v>0</v>
      </c>
      <c r="K14" s="49">
        <v>3</v>
      </c>
      <c r="L14" s="10">
        <f t="shared" si="0"/>
        <v>14</v>
      </c>
      <c r="M14" s="10">
        <f t="shared" si="1"/>
        <v>14</v>
      </c>
    </row>
    <row r="15" spans="1:13" ht="12.75">
      <c r="A15" s="2">
        <v>12</v>
      </c>
      <c r="B15" s="7">
        <v>9</v>
      </c>
      <c r="C15" s="7" t="s">
        <v>53</v>
      </c>
      <c r="D15" s="22" t="s">
        <v>120</v>
      </c>
      <c r="E15" s="10">
        <v>4</v>
      </c>
      <c r="F15" s="10">
        <v>0</v>
      </c>
      <c r="G15" s="10">
        <v>7</v>
      </c>
      <c r="H15" s="10">
        <v>0</v>
      </c>
      <c r="I15" s="10">
        <v>0</v>
      </c>
      <c r="J15" s="10">
        <v>0</v>
      </c>
      <c r="K15" s="10">
        <v>0</v>
      </c>
      <c r="L15" s="10">
        <f t="shared" si="0"/>
        <v>11</v>
      </c>
      <c r="M15" s="10">
        <f t="shared" si="1"/>
        <v>11</v>
      </c>
    </row>
    <row r="16" spans="1:13" ht="12.75">
      <c r="A16" s="2">
        <v>13</v>
      </c>
      <c r="B16" s="7">
        <v>9</v>
      </c>
      <c r="C16" s="7" t="s">
        <v>17</v>
      </c>
      <c r="D16" s="3" t="s">
        <v>22</v>
      </c>
      <c r="E16" s="10">
        <v>4</v>
      </c>
      <c r="F16" s="10">
        <v>0</v>
      </c>
      <c r="G16" s="10">
        <v>1</v>
      </c>
      <c r="H16" s="10">
        <v>0</v>
      </c>
      <c r="I16" s="10">
        <v>5</v>
      </c>
      <c r="J16" s="10">
        <v>0</v>
      </c>
      <c r="K16" s="10">
        <v>0</v>
      </c>
      <c r="L16" s="10">
        <f t="shared" si="0"/>
        <v>10</v>
      </c>
      <c r="M16" s="10">
        <f t="shared" si="1"/>
        <v>10</v>
      </c>
    </row>
    <row r="17" spans="1:13" ht="12.75">
      <c r="A17" s="2">
        <v>14</v>
      </c>
      <c r="B17" s="7">
        <v>9</v>
      </c>
      <c r="C17" s="7">
        <v>41</v>
      </c>
      <c r="D17" s="1" t="s">
        <v>134</v>
      </c>
      <c r="E17" s="10">
        <v>4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6</v>
      </c>
      <c r="L17" s="10">
        <f t="shared" si="0"/>
        <v>10</v>
      </c>
      <c r="M17" s="10">
        <f t="shared" si="1"/>
        <v>10</v>
      </c>
    </row>
    <row r="18" spans="1:13" ht="12.75">
      <c r="A18" s="2">
        <v>15</v>
      </c>
      <c r="B18" s="7">
        <v>9</v>
      </c>
      <c r="C18" s="7" t="s">
        <v>17</v>
      </c>
      <c r="D18" s="1" t="s">
        <v>38</v>
      </c>
      <c r="E18" s="10">
        <v>0</v>
      </c>
      <c r="F18" s="10">
        <v>0</v>
      </c>
      <c r="G18" s="10">
        <v>0.5</v>
      </c>
      <c r="H18" s="10">
        <v>0</v>
      </c>
      <c r="I18" s="10">
        <v>2</v>
      </c>
      <c r="J18" s="10">
        <v>0</v>
      </c>
      <c r="K18" s="10">
        <v>7</v>
      </c>
      <c r="L18" s="10">
        <f t="shared" si="0"/>
        <v>9.5</v>
      </c>
      <c r="M18" s="10">
        <f t="shared" si="1"/>
        <v>9.5</v>
      </c>
    </row>
    <row r="19" spans="1:13" ht="12.75">
      <c r="A19" s="2">
        <v>16</v>
      </c>
      <c r="B19" s="7">
        <v>9</v>
      </c>
      <c r="C19" s="7" t="s">
        <v>43</v>
      </c>
      <c r="D19" s="1" t="s">
        <v>44</v>
      </c>
      <c r="E19" s="10">
        <v>2</v>
      </c>
      <c r="F19" s="10">
        <v>5</v>
      </c>
      <c r="G19" s="10">
        <v>0</v>
      </c>
      <c r="H19" s="10">
        <v>0</v>
      </c>
      <c r="I19" s="10">
        <v>2</v>
      </c>
      <c r="J19" s="10">
        <v>0</v>
      </c>
      <c r="K19" s="10">
        <v>2</v>
      </c>
      <c r="L19" s="10">
        <f t="shared" si="0"/>
        <v>11</v>
      </c>
      <c r="M19" s="10">
        <f t="shared" si="1"/>
        <v>9</v>
      </c>
    </row>
    <row r="20" spans="1:13" ht="14.25">
      <c r="A20" s="2">
        <v>17</v>
      </c>
      <c r="B20" s="34" t="s">
        <v>73</v>
      </c>
      <c r="C20" s="35" t="s">
        <v>76</v>
      </c>
      <c r="D20" s="37" t="s">
        <v>77</v>
      </c>
      <c r="E20" s="41">
        <v>4</v>
      </c>
      <c r="F20" s="41">
        <v>1</v>
      </c>
      <c r="G20" s="41">
        <v>2</v>
      </c>
      <c r="H20" s="41">
        <v>3</v>
      </c>
      <c r="I20" s="41">
        <v>0</v>
      </c>
      <c r="J20" s="41">
        <v>0</v>
      </c>
      <c r="K20" s="41">
        <v>1</v>
      </c>
      <c r="L20" s="10">
        <f t="shared" si="0"/>
        <v>11</v>
      </c>
      <c r="M20" s="10">
        <f t="shared" si="1"/>
        <v>9</v>
      </c>
    </row>
    <row r="21" spans="1:14" ht="12.75">
      <c r="A21" s="2">
        <v>18</v>
      </c>
      <c r="B21" s="7">
        <v>9</v>
      </c>
      <c r="C21" s="7" t="s">
        <v>17</v>
      </c>
      <c r="D21" s="1" t="s">
        <v>133</v>
      </c>
      <c r="E21" s="10">
        <v>0</v>
      </c>
      <c r="F21" s="10">
        <v>0</v>
      </c>
      <c r="G21" s="10">
        <v>3</v>
      </c>
      <c r="H21" s="10">
        <v>0</v>
      </c>
      <c r="I21" s="10">
        <v>0</v>
      </c>
      <c r="J21" s="10">
        <v>0</v>
      </c>
      <c r="K21" s="10">
        <v>6</v>
      </c>
      <c r="L21" s="10">
        <f t="shared" si="0"/>
        <v>9</v>
      </c>
      <c r="M21" s="10">
        <f t="shared" si="1"/>
        <v>9</v>
      </c>
      <c r="N21" s="24"/>
    </row>
    <row r="22" spans="1:13" ht="14.25">
      <c r="A22" s="2">
        <v>19</v>
      </c>
      <c r="B22" s="34" t="s">
        <v>73</v>
      </c>
      <c r="C22" s="35" t="s">
        <v>74</v>
      </c>
      <c r="D22" s="37" t="s">
        <v>132</v>
      </c>
      <c r="E22" s="41">
        <v>4</v>
      </c>
      <c r="F22" s="41">
        <v>0.5</v>
      </c>
      <c r="G22" s="41">
        <v>2</v>
      </c>
      <c r="H22" s="41">
        <v>0</v>
      </c>
      <c r="I22" s="41">
        <v>0</v>
      </c>
      <c r="J22" s="41">
        <v>0</v>
      </c>
      <c r="K22" s="41">
        <v>2</v>
      </c>
      <c r="L22" s="10">
        <f t="shared" si="0"/>
        <v>8.5</v>
      </c>
      <c r="M22" s="10">
        <f t="shared" si="1"/>
        <v>8</v>
      </c>
    </row>
    <row r="23" spans="1:13" ht="14.25">
      <c r="A23" s="2">
        <v>20</v>
      </c>
      <c r="B23" s="34" t="s">
        <v>88</v>
      </c>
      <c r="C23" s="35" t="s">
        <v>89</v>
      </c>
      <c r="D23" s="37" t="s">
        <v>131</v>
      </c>
      <c r="E23" s="41">
        <v>0</v>
      </c>
      <c r="F23" s="41">
        <v>0</v>
      </c>
      <c r="G23" s="41">
        <v>5</v>
      </c>
      <c r="H23" s="41">
        <v>0</v>
      </c>
      <c r="I23" s="41">
        <v>0</v>
      </c>
      <c r="J23" s="41">
        <v>0</v>
      </c>
      <c r="K23" s="41">
        <v>3</v>
      </c>
      <c r="L23" s="10">
        <f t="shared" si="0"/>
        <v>8</v>
      </c>
      <c r="M23" s="10">
        <f t="shared" si="1"/>
        <v>8</v>
      </c>
    </row>
    <row r="24" spans="1:13" ht="12.75">
      <c r="A24" s="2">
        <v>21</v>
      </c>
      <c r="B24" s="9">
        <v>9</v>
      </c>
      <c r="C24" s="31" t="s">
        <v>123</v>
      </c>
      <c r="D24" s="19" t="s">
        <v>127</v>
      </c>
      <c r="E24" s="9">
        <v>4</v>
      </c>
      <c r="F24" s="9">
        <v>1</v>
      </c>
      <c r="G24" s="9">
        <v>3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8</v>
      </c>
      <c r="M24" s="10">
        <f t="shared" si="1"/>
        <v>8</v>
      </c>
    </row>
    <row r="25" spans="1:13" ht="14.25">
      <c r="A25" s="2">
        <v>22</v>
      </c>
      <c r="B25" s="34" t="s">
        <v>88</v>
      </c>
      <c r="C25" s="35" t="s">
        <v>103</v>
      </c>
      <c r="D25" s="37" t="s">
        <v>122</v>
      </c>
      <c r="E25" s="41">
        <v>4</v>
      </c>
      <c r="F25" s="41">
        <v>2</v>
      </c>
      <c r="G25" s="41">
        <v>2</v>
      </c>
      <c r="H25" s="41">
        <v>0</v>
      </c>
      <c r="I25" s="41">
        <v>0</v>
      </c>
      <c r="J25" s="41">
        <v>0</v>
      </c>
      <c r="K25" s="41">
        <v>0</v>
      </c>
      <c r="L25" s="10">
        <f t="shared" si="0"/>
        <v>8</v>
      </c>
      <c r="M25" s="10">
        <f t="shared" si="1"/>
        <v>8</v>
      </c>
    </row>
    <row r="26" spans="1:13" ht="12.75">
      <c r="A26" s="2">
        <v>23</v>
      </c>
      <c r="B26" s="7">
        <v>9</v>
      </c>
      <c r="C26" s="7">
        <v>68</v>
      </c>
      <c r="D26" s="3" t="s">
        <v>24</v>
      </c>
      <c r="E26" s="10">
        <v>4</v>
      </c>
      <c r="F26" s="10">
        <v>0</v>
      </c>
      <c r="G26" s="10">
        <v>0.5</v>
      </c>
      <c r="H26" s="10">
        <v>0</v>
      </c>
      <c r="I26" s="10">
        <v>0</v>
      </c>
      <c r="J26" s="10">
        <v>0</v>
      </c>
      <c r="K26" s="10">
        <v>3.5</v>
      </c>
      <c r="L26" s="10">
        <f t="shared" si="0"/>
        <v>8</v>
      </c>
      <c r="M26" s="10">
        <f t="shared" si="1"/>
        <v>8</v>
      </c>
    </row>
    <row r="27" spans="1:13" ht="14.25">
      <c r="A27" s="2">
        <v>24</v>
      </c>
      <c r="B27" s="34" t="s">
        <v>98</v>
      </c>
      <c r="C27" s="35" t="s">
        <v>99</v>
      </c>
      <c r="D27" s="37" t="s">
        <v>100</v>
      </c>
      <c r="E27" s="41">
        <v>4</v>
      </c>
      <c r="F27" s="41">
        <v>0.5</v>
      </c>
      <c r="G27" s="41">
        <v>0</v>
      </c>
      <c r="H27" s="41">
        <v>0</v>
      </c>
      <c r="I27" s="41">
        <v>0</v>
      </c>
      <c r="J27" s="41">
        <v>0</v>
      </c>
      <c r="K27" s="41">
        <v>3</v>
      </c>
      <c r="L27" s="10">
        <f t="shared" si="0"/>
        <v>7.5</v>
      </c>
      <c r="M27" s="10">
        <f t="shared" si="1"/>
        <v>7.5</v>
      </c>
    </row>
    <row r="28" spans="1:13" ht="12.75">
      <c r="A28" s="2">
        <v>25</v>
      </c>
      <c r="B28" s="7">
        <v>9</v>
      </c>
      <c r="C28" s="7" t="s">
        <v>59</v>
      </c>
      <c r="D28" s="1" t="s">
        <v>70</v>
      </c>
      <c r="E28" s="10">
        <v>4</v>
      </c>
      <c r="F28" s="10">
        <v>2</v>
      </c>
      <c r="G28" s="10">
        <v>1</v>
      </c>
      <c r="H28" s="10">
        <v>0</v>
      </c>
      <c r="I28" s="10">
        <v>1</v>
      </c>
      <c r="J28" s="10">
        <v>0</v>
      </c>
      <c r="K28" s="10">
        <v>0</v>
      </c>
      <c r="L28" s="10">
        <f t="shared" si="0"/>
        <v>8</v>
      </c>
      <c r="M28" s="10">
        <f t="shared" si="1"/>
        <v>7</v>
      </c>
    </row>
    <row r="29" spans="1:13" ht="12.75">
      <c r="A29" s="2">
        <v>26</v>
      </c>
      <c r="B29" s="7">
        <v>9</v>
      </c>
      <c r="C29" s="7" t="s">
        <v>26</v>
      </c>
      <c r="D29" s="3" t="s">
        <v>27</v>
      </c>
      <c r="E29" s="10">
        <v>4</v>
      </c>
      <c r="F29" s="10">
        <v>0.5</v>
      </c>
      <c r="G29" s="10">
        <v>0</v>
      </c>
      <c r="H29" s="10">
        <v>0.5</v>
      </c>
      <c r="I29" s="10">
        <v>0</v>
      </c>
      <c r="J29" s="10">
        <v>2</v>
      </c>
      <c r="K29" s="10">
        <v>1</v>
      </c>
      <c r="L29" s="10">
        <f t="shared" si="0"/>
        <v>8</v>
      </c>
      <c r="M29" s="10">
        <f t="shared" si="1"/>
        <v>7</v>
      </c>
    </row>
    <row r="30" spans="1:13" ht="12.75">
      <c r="A30" s="2">
        <v>27</v>
      </c>
      <c r="B30" s="7">
        <v>9</v>
      </c>
      <c r="C30" s="7">
        <v>1</v>
      </c>
      <c r="D30" s="1" t="s">
        <v>51</v>
      </c>
      <c r="E30" s="10">
        <v>1</v>
      </c>
      <c r="F30" s="10">
        <v>1</v>
      </c>
      <c r="G30" s="10">
        <v>1</v>
      </c>
      <c r="H30" s="10">
        <v>0</v>
      </c>
      <c r="I30" s="10">
        <v>4</v>
      </c>
      <c r="J30" s="10">
        <v>1</v>
      </c>
      <c r="K30" s="10">
        <v>0</v>
      </c>
      <c r="L30" s="10">
        <f t="shared" si="0"/>
        <v>8</v>
      </c>
      <c r="M30" s="10">
        <f t="shared" si="1"/>
        <v>6</v>
      </c>
    </row>
    <row r="31" spans="1:13" ht="12.75">
      <c r="A31" s="2">
        <v>28</v>
      </c>
      <c r="B31" s="7">
        <v>9</v>
      </c>
      <c r="C31" s="7">
        <v>19</v>
      </c>
      <c r="D31" s="1" t="s">
        <v>135</v>
      </c>
      <c r="E31" s="10">
        <v>1</v>
      </c>
      <c r="F31" s="10">
        <v>1</v>
      </c>
      <c r="G31" s="10">
        <v>4</v>
      </c>
      <c r="H31" s="10">
        <v>1</v>
      </c>
      <c r="I31" s="10">
        <v>0</v>
      </c>
      <c r="J31" s="10">
        <v>0</v>
      </c>
      <c r="K31" s="10">
        <v>0</v>
      </c>
      <c r="L31" s="10">
        <f t="shared" si="0"/>
        <v>7</v>
      </c>
      <c r="M31" s="10">
        <f t="shared" si="1"/>
        <v>6</v>
      </c>
    </row>
    <row r="32" spans="1:13" ht="12.75">
      <c r="A32" s="2">
        <v>29</v>
      </c>
      <c r="B32" s="7">
        <v>9</v>
      </c>
      <c r="C32" s="7" t="s">
        <v>30</v>
      </c>
      <c r="D32" s="3" t="s">
        <v>31</v>
      </c>
      <c r="E32" s="10">
        <v>4</v>
      </c>
      <c r="F32" s="10">
        <v>1</v>
      </c>
      <c r="G32" s="10">
        <v>1</v>
      </c>
      <c r="H32" s="10">
        <v>0</v>
      </c>
      <c r="I32" s="10">
        <v>0</v>
      </c>
      <c r="J32" s="10">
        <v>1</v>
      </c>
      <c r="K32" s="10">
        <v>0</v>
      </c>
      <c r="L32" s="10">
        <f t="shared" si="0"/>
        <v>7</v>
      </c>
      <c r="M32" s="10">
        <f t="shared" si="1"/>
        <v>6</v>
      </c>
    </row>
    <row r="33" spans="1:13" ht="12.75">
      <c r="A33" s="2">
        <v>30</v>
      </c>
      <c r="B33" s="7">
        <v>9</v>
      </c>
      <c r="C33" s="7">
        <v>1</v>
      </c>
      <c r="D33" s="3" t="s">
        <v>14</v>
      </c>
      <c r="E33" s="10">
        <v>0</v>
      </c>
      <c r="F33" s="10">
        <v>3</v>
      </c>
      <c r="G33" s="10">
        <v>0.5</v>
      </c>
      <c r="H33" s="10">
        <v>0.5</v>
      </c>
      <c r="I33" s="10">
        <v>1</v>
      </c>
      <c r="J33" s="10">
        <v>0</v>
      </c>
      <c r="K33" s="10">
        <v>1</v>
      </c>
      <c r="L33" s="10">
        <f t="shared" si="0"/>
        <v>6</v>
      </c>
      <c r="M33" s="10">
        <f t="shared" si="1"/>
        <v>5</v>
      </c>
    </row>
    <row r="34" spans="1:13" ht="12.75">
      <c r="A34" s="2">
        <v>31</v>
      </c>
      <c r="B34" s="9">
        <v>9</v>
      </c>
      <c r="C34" s="31" t="s">
        <v>123</v>
      </c>
      <c r="D34" s="19" t="s">
        <v>124</v>
      </c>
      <c r="E34" s="9">
        <v>0</v>
      </c>
      <c r="F34" s="9">
        <v>1</v>
      </c>
      <c r="G34" s="9">
        <v>0</v>
      </c>
      <c r="H34" s="9">
        <v>0</v>
      </c>
      <c r="I34" s="9">
        <v>4</v>
      </c>
      <c r="J34" s="9">
        <v>0</v>
      </c>
      <c r="K34" s="9">
        <v>0</v>
      </c>
      <c r="L34" s="9">
        <f t="shared" si="0"/>
        <v>5</v>
      </c>
      <c r="M34" s="9">
        <f t="shared" si="1"/>
        <v>5</v>
      </c>
    </row>
    <row r="35" spans="1:13" ht="12.75">
      <c r="A35" s="2">
        <v>32</v>
      </c>
      <c r="B35" s="7">
        <v>9</v>
      </c>
      <c r="C35" s="7" t="s">
        <v>65</v>
      </c>
      <c r="D35" s="1" t="s">
        <v>69</v>
      </c>
      <c r="E35" s="10">
        <v>0</v>
      </c>
      <c r="F35" s="10">
        <v>2</v>
      </c>
      <c r="G35" s="10">
        <v>3</v>
      </c>
      <c r="H35" s="10">
        <v>0</v>
      </c>
      <c r="I35" s="10">
        <v>0</v>
      </c>
      <c r="J35" s="10">
        <v>0</v>
      </c>
      <c r="K35" s="10">
        <v>0</v>
      </c>
      <c r="L35" s="10">
        <f t="shared" si="0"/>
        <v>5</v>
      </c>
      <c r="M35" s="10">
        <f t="shared" si="1"/>
        <v>5</v>
      </c>
    </row>
    <row r="36" spans="1:13" ht="12.75">
      <c r="A36" s="2">
        <v>33</v>
      </c>
      <c r="B36" s="7">
        <v>9</v>
      </c>
      <c r="C36" s="7">
        <v>196</v>
      </c>
      <c r="D36" s="1" t="s">
        <v>52</v>
      </c>
      <c r="E36" s="10">
        <v>0</v>
      </c>
      <c r="F36" s="10">
        <v>4</v>
      </c>
      <c r="G36" s="10">
        <v>0</v>
      </c>
      <c r="H36" s="10">
        <v>0</v>
      </c>
      <c r="I36" s="10">
        <v>1</v>
      </c>
      <c r="J36" s="10">
        <v>0</v>
      </c>
      <c r="K36" s="10">
        <v>0</v>
      </c>
      <c r="L36" s="10">
        <f aca="true" t="shared" si="2" ref="L36:L67">SUM(E36:K36)</f>
        <v>5</v>
      </c>
      <c r="M36" s="10">
        <f aca="true" t="shared" si="3" ref="M36:M67">LARGE(E36:K36,1)+LARGE(E36:K36,2)+LARGE(E36:K36,3)</f>
        <v>5</v>
      </c>
    </row>
    <row r="37" spans="1:13" ht="12.75">
      <c r="A37" s="2">
        <v>34</v>
      </c>
      <c r="B37" s="7">
        <v>9</v>
      </c>
      <c r="C37" s="7">
        <v>61</v>
      </c>
      <c r="D37" s="3" t="s">
        <v>28</v>
      </c>
      <c r="E37" s="10">
        <v>0</v>
      </c>
      <c r="F37" s="10">
        <v>1</v>
      </c>
      <c r="G37" s="10">
        <v>0</v>
      </c>
      <c r="H37" s="10">
        <v>0</v>
      </c>
      <c r="I37" s="10">
        <v>4</v>
      </c>
      <c r="J37" s="10">
        <v>0</v>
      </c>
      <c r="K37" s="10">
        <v>0</v>
      </c>
      <c r="L37" s="10">
        <f t="shared" si="2"/>
        <v>5</v>
      </c>
      <c r="M37" s="10">
        <f t="shared" si="3"/>
        <v>5</v>
      </c>
    </row>
    <row r="38" spans="1:13" ht="12.75">
      <c r="A38" s="2">
        <v>35</v>
      </c>
      <c r="B38" s="7">
        <v>9</v>
      </c>
      <c r="C38" s="7">
        <v>11</v>
      </c>
      <c r="D38" s="1" t="s">
        <v>68</v>
      </c>
      <c r="E38" s="10">
        <v>0</v>
      </c>
      <c r="F38" s="10">
        <v>1</v>
      </c>
      <c r="G38" s="10">
        <v>3</v>
      </c>
      <c r="H38" s="10">
        <v>0</v>
      </c>
      <c r="I38" s="10">
        <v>0</v>
      </c>
      <c r="J38" s="10">
        <v>0</v>
      </c>
      <c r="K38" s="10">
        <v>0</v>
      </c>
      <c r="L38" s="10">
        <f t="shared" si="2"/>
        <v>4</v>
      </c>
      <c r="M38" s="10">
        <f t="shared" si="3"/>
        <v>4</v>
      </c>
    </row>
    <row r="39" spans="1:13" ht="14.25">
      <c r="A39" s="2">
        <v>36</v>
      </c>
      <c r="B39" s="34" t="s">
        <v>78</v>
      </c>
      <c r="C39" s="35" t="s">
        <v>76</v>
      </c>
      <c r="D39" s="37" t="s">
        <v>97</v>
      </c>
      <c r="E39" s="41">
        <v>0.5</v>
      </c>
      <c r="F39" s="41">
        <v>3</v>
      </c>
      <c r="G39" s="41">
        <v>0</v>
      </c>
      <c r="H39" s="41">
        <v>0.5</v>
      </c>
      <c r="I39" s="41">
        <v>0</v>
      </c>
      <c r="J39" s="41">
        <v>0</v>
      </c>
      <c r="K39" s="41">
        <v>0</v>
      </c>
      <c r="L39" s="10">
        <f t="shared" si="2"/>
        <v>4</v>
      </c>
      <c r="M39" s="10">
        <f t="shared" si="3"/>
        <v>4</v>
      </c>
    </row>
    <row r="40" spans="1:13" ht="12.75">
      <c r="A40" s="2">
        <v>37</v>
      </c>
      <c r="B40" s="7">
        <v>9</v>
      </c>
      <c r="C40" s="7">
        <v>61</v>
      </c>
      <c r="D40" s="3" t="s">
        <v>13</v>
      </c>
      <c r="E40" s="10">
        <v>0</v>
      </c>
      <c r="F40" s="10">
        <v>0</v>
      </c>
      <c r="G40" s="10">
        <v>4</v>
      </c>
      <c r="H40" s="10">
        <v>0</v>
      </c>
      <c r="I40" s="10">
        <v>0</v>
      </c>
      <c r="J40" s="10">
        <v>0</v>
      </c>
      <c r="K40" s="10">
        <v>0</v>
      </c>
      <c r="L40" s="10">
        <f t="shared" si="2"/>
        <v>4</v>
      </c>
      <c r="M40" s="10">
        <f t="shared" si="3"/>
        <v>4</v>
      </c>
    </row>
    <row r="41" spans="1:13" ht="12.75">
      <c r="A41" s="2">
        <v>38</v>
      </c>
      <c r="B41" s="7">
        <v>9</v>
      </c>
      <c r="C41" s="7" t="s">
        <v>34</v>
      </c>
      <c r="D41" s="1" t="s">
        <v>35</v>
      </c>
      <c r="E41" s="10">
        <v>4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f t="shared" si="2"/>
        <v>4</v>
      </c>
      <c r="M41" s="10">
        <f t="shared" si="3"/>
        <v>4</v>
      </c>
    </row>
    <row r="42" spans="1:13" ht="12.75">
      <c r="A42" s="2">
        <v>39</v>
      </c>
      <c r="B42" s="7">
        <v>9</v>
      </c>
      <c r="C42" s="7" t="s">
        <v>17</v>
      </c>
      <c r="D42" s="1" t="s">
        <v>54</v>
      </c>
      <c r="E42" s="10">
        <v>2</v>
      </c>
      <c r="F42" s="10">
        <v>1</v>
      </c>
      <c r="G42" s="10">
        <v>1</v>
      </c>
      <c r="H42" s="10">
        <v>0</v>
      </c>
      <c r="I42" s="10">
        <v>0</v>
      </c>
      <c r="J42" s="10">
        <v>0</v>
      </c>
      <c r="K42" s="11">
        <v>0</v>
      </c>
      <c r="L42" s="10">
        <f t="shared" si="2"/>
        <v>4</v>
      </c>
      <c r="M42" s="10">
        <f t="shared" si="3"/>
        <v>4</v>
      </c>
    </row>
    <row r="43" spans="1:13" ht="12.75">
      <c r="A43" s="2">
        <v>40</v>
      </c>
      <c r="B43" s="7">
        <v>9</v>
      </c>
      <c r="C43" s="7" t="s">
        <v>34</v>
      </c>
      <c r="D43" s="1" t="s">
        <v>41</v>
      </c>
      <c r="E43" s="10">
        <v>2</v>
      </c>
      <c r="F43" s="10">
        <v>1</v>
      </c>
      <c r="G43" s="10">
        <v>0</v>
      </c>
      <c r="H43" s="10">
        <v>0</v>
      </c>
      <c r="I43" s="10">
        <v>1</v>
      </c>
      <c r="J43" s="10">
        <v>0</v>
      </c>
      <c r="K43" s="10">
        <v>0</v>
      </c>
      <c r="L43" s="10">
        <f t="shared" si="2"/>
        <v>4</v>
      </c>
      <c r="M43" s="10">
        <f t="shared" si="3"/>
        <v>4</v>
      </c>
    </row>
    <row r="44" spans="1:13" ht="12.75">
      <c r="A44" s="2">
        <v>41</v>
      </c>
      <c r="B44" s="7">
        <v>9</v>
      </c>
      <c r="C44" s="7">
        <v>68</v>
      </c>
      <c r="D44" s="1" t="s">
        <v>45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2</v>
      </c>
      <c r="K44" s="10">
        <v>1</v>
      </c>
      <c r="L44" s="10">
        <f t="shared" si="2"/>
        <v>3</v>
      </c>
      <c r="M44" s="10">
        <f t="shared" si="3"/>
        <v>3</v>
      </c>
    </row>
    <row r="45" spans="1:13" ht="14.25">
      <c r="A45" s="2">
        <v>42</v>
      </c>
      <c r="B45" s="34" t="s">
        <v>82</v>
      </c>
      <c r="C45" s="35" t="s">
        <v>101</v>
      </c>
      <c r="D45" s="37" t="s">
        <v>143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3</v>
      </c>
      <c r="L45" s="10">
        <f t="shared" si="2"/>
        <v>3</v>
      </c>
      <c r="M45" s="10">
        <f t="shared" si="3"/>
        <v>3</v>
      </c>
    </row>
    <row r="46" spans="1:13" ht="12.75">
      <c r="A46" s="2">
        <v>43</v>
      </c>
      <c r="B46" s="7">
        <v>9</v>
      </c>
      <c r="C46" s="7" t="s">
        <v>17</v>
      </c>
      <c r="D46" s="1" t="s">
        <v>55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3</v>
      </c>
      <c r="L46" s="10">
        <f t="shared" si="2"/>
        <v>3</v>
      </c>
      <c r="M46" s="10">
        <f t="shared" si="3"/>
        <v>3</v>
      </c>
    </row>
    <row r="47" spans="1:13" ht="12.75">
      <c r="A47" s="2">
        <v>44</v>
      </c>
      <c r="B47" s="9">
        <v>9</v>
      </c>
      <c r="C47" s="31" t="s">
        <v>123</v>
      </c>
      <c r="D47" s="19" t="s">
        <v>125</v>
      </c>
      <c r="E47" s="9">
        <v>0</v>
      </c>
      <c r="F47" s="9">
        <v>1</v>
      </c>
      <c r="G47" s="9">
        <v>1</v>
      </c>
      <c r="H47" s="9">
        <v>0</v>
      </c>
      <c r="I47" s="9">
        <v>1</v>
      </c>
      <c r="J47" s="9">
        <v>0</v>
      </c>
      <c r="K47" s="9">
        <v>0</v>
      </c>
      <c r="L47" s="9">
        <f t="shared" si="2"/>
        <v>3</v>
      </c>
      <c r="M47" s="9">
        <f t="shared" si="3"/>
        <v>3</v>
      </c>
    </row>
    <row r="48" spans="1:13" ht="14.25">
      <c r="A48" s="2">
        <v>45</v>
      </c>
      <c r="B48" s="34" t="s">
        <v>73</v>
      </c>
      <c r="C48" s="35" t="s">
        <v>74</v>
      </c>
      <c r="D48" s="37" t="s">
        <v>142</v>
      </c>
      <c r="E48" s="41">
        <v>0.5</v>
      </c>
      <c r="F48" s="41">
        <v>1</v>
      </c>
      <c r="G48" s="41">
        <v>0.5</v>
      </c>
      <c r="H48" s="41">
        <v>0.5</v>
      </c>
      <c r="I48" s="41">
        <v>1</v>
      </c>
      <c r="J48" s="41">
        <v>0</v>
      </c>
      <c r="K48" s="41">
        <v>0.5</v>
      </c>
      <c r="L48" s="10">
        <f t="shared" si="2"/>
        <v>4</v>
      </c>
      <c r="M48" s="10">
        <f t="shared" si="3"/>
        <v>2.5</v>
      </c>
    </row>
    <row r="49" spans="1:13" ht="14.25">
      <c r="A49" s="2">
        <v>46</v>
      </c>
      <c r="B49" s="34" t="s">
        <v>78</v>
      </c>
      <c r="C49" s="35" t="s">
        <v>86</v>
      </c>
      <c r="D49" s="37" t="s">
        <v>92</v>
      </c>
      <c r="E49" s="41">
        <v>0</v>
      </c>
      <c r="F49" s="41">
        <v>0</v>
      </c>
      <c r="G49" s="41">
        <v>1</v>
      </c>
      <c r="H49" s="41">
        <v>0</v>
      </c>
      <c r="I49" s="41">
        <v>0.5</v>
      </c>
      <c r="J49" s="41">
        <v>0</v>
      </c>
      <c r="K49" s="41">
        <v>1</v>
      </c>
      <c r="L49" s="10">
        <f t="shared" si="2"/>
        <v>2.5</v>
      </c>
      <c r="M49" s="10">
        <f t="shared" si="3"/>
        <v>2.5</v>
      </c>
    </row>
    <row r="50" spans="1:13" ht="12.75">
      <c r="A50" s="2">
        <v>47</v>
      </c>
      <c r="B50" s="7">
        <v>9</v>
      </c>
      <c r="C50" s="7">
        <v>56</v>
      </c>
      <c r="D50" s="1" t="s">
        <v>40</v>
      </c>
      <c r="E50" s="10">
        <v>0</v>
      </c>
      <c r="F50" s="10">
        <v>0</v>
      </c>
      <c r="G50" s="10">
        <v>0</v>
      </c>
      <c r="H50" s="10">
        <v>0</v>
      </c>
      <c r="I50" s="10">
        <v>0.5</v>
      </c>
      <c r="J50" s="10">
        <v>0</v>
      </c>
      <c r="K50" s="10">
        <v>2</v>
      </c>
      <c r="L50" s="10">
        <f t="shared" si="2"/>
        <v>2.5</v>
      </c>
      <c r="M50" s="10">
        <f t="shared" si="3"/>
        <v>2.5</v>
      </c>
    </row>
    <row r="51" spans="1:14" ht="14.25">
      <c r="A51" s="2">
        <v>48</v>
      </c>
      <c r="B51" s="34" t="s">
        <v>78</v>
      </c>
      <c r="C51" s="35" t="s">
        <v>84</v>
      </c>
      <c r="D51" s="37" t="s">
        <v>85</v>
      </c>
      <c r="E51" s="41">
        <v>1</v>
      </c>
      <c r="F51" s="41">
        <v>0</v>
      </c>
      <c r="G51" s="41">
        <v>0</v>
      </c>
      <c r="H51" s="41">
        <v>0</v>
      </c>
      <c r="I51" s="41">
        <v>0.5</v>
      </c>
      <c r="J51" s="41">
        <v>0</v>
      </c>
      <c r="K51" s="41">
        <v>0.5</v>
      </c>
      <c r="L51" s="10">
        <f t="shared" si="2"/>
        <v>2</v>
      </c>
      <c r="M51" s="10">
        <f t="shared" si="3"/>
        <v>2</v>
      </c>
      <c r="N51" s="23"/>
    </row>
    <row r="52" spans="1:13" ht="12.75">
      <c r="A52" s="2">
        <v>49</v>
      </c>
      <c r="B52" s="7">
        <v>9</v>
      </c>
      <c r="C52" s="7" t="s">
        <v>17</v>
      </c>
      <c r="D52" s="3" t="s">
        <v>33</v>
      </c>
      <c r="E52" s="10">
        <v>0</v>
      </c>
      <c r="F52" s="10">
        <v>2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f t="shared" si="2"/>
        <v>2</v>
      </c>
      <c r="M52" s="10">
        <f t="shared" si="3"/>
        <v>2</v>
      </c>
    </row>
    <row r="53" spans="1:13" ht="12.75">
      <c r="A53" s="2">
        <v>50</v>
      </c>
      <c r="B53" s="7">
        <v>9</v>
      </c>
      <c r="C53" s="7" t="s">
        <v>71</v>
      </c>
      <c r="D53" s="1" t="s">
        <v>72</v>
      </c>
      <c r="E53" s="10">
        <v>1</v>
      </c>
      <c r="F53" s="10">
        <v>0</v>
      </c>
      <c r="G53" s="10">
        <v>0</v>
      </c>
      <c r="H53" s="10">
        <v>0</v>
      </c>
      <c r="I53" s="10">
        <v>1</v>
      </c>
      <c r="J53" s="10">
        <v>0</v>
      </c>
      <c r="K53" s="10">
        <v>0</v>
      </c>
      <c r="L53" s="10">
        <f t="shared" si="2"/>
        <v>2</v>
      </c>
      <c r="M53" s="10">
        <f t="shared" si="3"/>
        <v>2</v>
      </c>
    </row>
    <row r="54" spans="1:13" ht="12.75">
      <c r="A54" s="2">
        <v>51</v>
      </c>
      <c r="B54" s="9">
        <v>9</v>
      </c>
      <c r="C54" s="31" t="s">
        <v>123</v>
      </c>
      <c r="D54" s="19" t="s">
        <v>126</v>
      </c>
      <c r="E54" s="9">
        <v>2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f t="shared" si="2"/>
        <v>2</v>
      </c>
      <c r="M54" s="9">
        <f t="shared" si="3"/>
        <v>2</v>
      </c>
    </row>
    <row r="55" spans="1:13" ht="14.25">
      <c r="A55" s="2">
        <v>52</v>
      </c>
      <c r="B55" s="34" t="s">
        <v>82</v>
      </c>
      <c r="C55" s="36" t="s">
        <v>86</v>
      </c>
      <c r="D55" s="37" t="s">
        <v>87</v>
      </c>
      <c r="E55" s="41">
        <v>0.5</v>
      </c>
      <c r="F55" s="41">
        <v>0.5</v>
      </c>
      <c r="G55" s="41">
        <v>1</v>
      </c>
      <c r="H55" s="41">
        <v>0</v>
      </c>
      <c r="I55" s="41">
        <v>0</v>
      </c>
      <c r="J55" s="41">
        <v>0</v>
      </c>
      <c r="K55" s="41">
        <v>0</v>
      </c>
      <c r="L55" s="10">
        <f t="shared" si="2"/>
        <v>2</v>
      </c>
      <c r="M55" s="10">
        <f t="shared" si="3"/>
        <v>2</v>
      </c>
    </row>
    <row r="56" spans="1:13" ht="12.75">
      <c r="A56" s="2">
        <v>53</v>
      </c>
      <c r="B56" s="7">
        <v>9</v>
      </c>
      <c r="C56" s="7">
        <v>178</v>
      </c>
      <c r="D56" s="1" t="s">
        <v>56</v>
      </c>
      <c r="E56" s="10">
        <v>0</v>
      </c>
      <c r="F56" s="10">
        <v>0</v>
      </c>
      <c r="G56" s="10">
        <v>0</v>
      </c>
      <c r="H56" s="10">
        <v>0</v>
      </c>
      <c r="I56" s="10">
        <v>2</v>
      </c>
      <c r="J56" s="10">
        <v>0</v>
      </c>
      <c r="K56" s="10">
        <v>0</v>
      </c>
      <c r="L56" s="10">
        <f t="shared" si="2"/>
        <v>2</v>
      </c>
      <c r="M56" s="10">
        <f t="shared" si="3"/>
        <v>2</v>
      </c>
    </row>
    <row r="57" spans="1:13" ht="12.75">
      <c r="A57" s="3">
        <v>54</v>
      </c>
      <c r="B57" s="33">
        <v>9</v>
      </c>
      <c r="C57" s="33">
        <v>43</v>
      </c>
      <c r="D57" s="39" t="s">
        <v>23</v>
      </c>
      <c r="E57" s="42">
        <v>0</v>
      </c>
      <c r="F57" s="42">
        <v>0.5</v>
      </c>
      <c r="G57" s="42">
        <v>0</v>
      </c>
      <c r="H57" s="42">
        <v>0</v>
      </c>
      <c r="I57" s="42">
        <v>0.5</v>
      </c>
      <c r="J57" s="42">
        <v>0.5</v>
      </c>
      <c r="K57" s="42">
        <v>0.5</v>
      </c>
      <c r="L57" s="10">
        <f t="shared" si="2"/>
        <v>2</v>
      </c>
      <c r="M57" s="10">
        <f t="shared" si="3"/>
        <v>1.5</v>
      </c>
    </row>
    <row r="58" spans="1:13" ht="14.25">
      <c r="A58" s="3">
        <v>55</v>
      </c>
      <c r="B58" s="8" t="s">
        <v>82</v>
      </c>
      <c r="C58" s="6" t="s">
        <v>79</v>
      </c>
      <c r="D58" s="4" t="s">
        <v>90</v>
      </c>
      <c r="E58" s="5">
        <v>1</v>
      </c>
      <c r="F58" s="5">
        <v>0</v>
      </c>
      <c r="G58" s="5">
        <v>0</v>
      </c>
      <c r="H58" s="5">
        <v>0</v>
      </c>
      <c r="I58" s="5">
        <v>0.5</v>
      </c>
      <c r="J58" s="5">
        <v>0</v>
      </c>
      <c r="K58" s="5">
        <v>0</v>
      </c>
      <c r="L58" s="10">
        <f t="shared" si="2"/>
        <v>1.5</v>
      </c>
      <c r="M58" s="10">
        <f t="shared" si="3"/>
        <v>1.5</v>
      </c>
    </row>
    <row r="59" spans="1:13" ht="14.25">
      <c r="A59" s="3">
        <v>56</v>
      </c>
      <c r="B59" s="8" t="s">
        <v>108</v>
      </c>
      <c r="C59" s="6" t="s">
        <v>109</v>
      </c>
      <c r="D59" s="4" t="s">
        <v>144</v>
      </c>
      <c r="E59" s="5">
        <v>1</v>
      </c>
      <c r="F59" s="5">
        <v>0.5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10">
        <f t="shared" si="2"/>
        <v>1.5</v>
      </c>
      <c r="M59" s="10">
        <f t="shared" si="3"/>
        <v>1.5</v>
      </c>
    </row>
    <row r="60" spans="1:13" ht="14.25">
      <c r="A60" s="3">
        <v>57</v>
      </c>
      <c r="B60" s="8" t="s">
        <v>98</v>
      </c>
      <c r="C60" s="6" t="s">
        <v>104</v>
      </c>
      <c r="D60" s="4" t="s">
        <v>105</v>
      </c>
      <c r="E60" s="5">
        <v>0.5</v>
      </c>
      <c r="F60" s="5">
        <v>0</v>
      </c>
      <c r="G60" s="5">
        <v>1</v>
      </c>
      <c r="H60" s="5">
        <v>0</v>
      </c>
      <c r="I60" s="5">
        <v>0</v>
      </c>
      <c r="J60" s="5">
        <v>0</v>
      </c>
      <c r="K60" s="5">
        <v>0</v>
      </c>
      <c r="L60" s="10">
        <f t="shared" si="2"/>
        <v>1.5</v>
      </c>
      <c r="M60" s="10">
        <f t="shared" si="3"/>
        <v>1.5</v>
      </c>
    </row>
    <row r="61" spans="1:13" ht="12.75">
      <c r="A61" s="3">
        <v>58</v>
      </c>
      <c r="B61" s="33">
        <v>9</v>
      </c>
      <c r="C61" s="33" t="s">
        <v>65</v>
      </c>
      <c r="D61" s="40" t="s">
        <v>66</v>
      </c>
      <c r="E61" s="42">
        <v>1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10">
        <f t="shared" si="2"/>
        <v>1</v>
      </c>
      <c r="M61" s="10">
        <f t="shared" si="3"/>
        <v>1</v>
      </c>
    </row>
    <row r="62" spans="1:13" ht="15.75" customHeight="1">
      <c r="A62" s="3">
        <v>59</v>
      </c>
      <c r="B62" s="8" t="s">
        <v>78</v>
      </c>
      <c r="C62" s="6" t="s">
        <v>79</v>
      </c>
      <c r="D62" s="4" t="s">
        <v>141</v>
      </c>
      <c r="E62" s="5">
        <v>0.5</v>
      </c>
      <c r="F62" s="5">
        <v>0</v>
      </c>
      <c r="G62" s="5">
        <v>0</v>
      </c>
      <c r="H62" s="5">
        <v>0</v>
      </c>
      <c r="I62" s="5">
        <v>0.5</v>
      </c>
      <c r="J62" s="5">
        <v>0</v>
      </c>
      <c r="K62" s="5">
        <v>0</v>
      </c>
      <c r="L62" s="10">
        <f t="shared" si="2"/>
        <v>1</v>
      </c>
      <c r="M62" s="10">
        <f t="shared" si="3"/>
        <v>1</v>
      </c>
    </row>
    <row r="63" spans="1:13" ht="15.75" customHeight="1">
      <c r="A63" s="3">
        <v>60</v>
      </c>
      <c r="B63" s="33">
        <v>9</v>
      </c>
      <c r="C63" s="33">
        <v>196</v>
      </c>
      <c r="D63" s="40" t="s">
        <v>64</v>
      </c>
      <c r="E63" s="42">
        <v>0</v>
      </c>
      <c r="F63" s="42">
        <v>1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10">
        <f t="shared" si="2"/>
        <v>1</v>
      </c>
      <c r="M63" s="10">
        <f t="shared" si="3"/>
        <v>1</v>
      </c>
    </row>
    <row r="64" spans="1:13" ht="15.75" customHeight="1">
      <c r="A64" s="3">
        <v>61</v>
      </c>
      <c r="B64" s="8" t="s">
        <v>78</v>
      </c>
      <c r="C64" s="6" t="s">
        <v>79</v>
      </c>
      <c r="D64" s="4" t="s">
        <v>102</v>
      </c>
      <c r="E64" s="5">
        <v>0</v>
      </c>
      <c r="F64" s="5">
        <v>0</v>
      </c>
      <c r="G64" s="5">
        <v>0</v>
      </c>
      <c r="H64" s="5">
        <v>0</v>
      </c>
      <c r="I64" s="5">
        <v>1</v>
      </c>
      <c r="J64" s="5">
        <v>0</v>
      </c>
      <c r="K64" s="5">
        <v>0</v>
      </c>
      <c r="L64" s="10">
        <f t="shared" si="2"/>
        <v>1</v>
      </c>
      <c r="M64" s="10">
        <f t="shared" si="3"/>
        <v>1</v>
      </c>
    </row>
    <row r="65" spans="1:13" ht="15.75" customHeight="1">
      <c r="A65" s="3">
        <v>62</v>
      </c>
      <c r="B65" s="8" t="s">
        <v>82</v>
      </c>
      <c r="C65" s="6" t="s">
        <v>79</v>
      </c>
      <c r="D65" s="4" t="s">
        <v>91</v>
      </c>
      <c r="E65" s="5">
        <v>0</v>
      </c>
      <c r="F65" s="5">
        <v>0</v>
      </c>
      <c r="G65" s="5">
        <v>0</v>
      </c>
      <c r="H65" s="5">
        <v>0</v>
      </c>
      <c r="I65" s="5">
        <v>0.5</v>
      </c>
      <c r="J65" s="5">
        <v>0</v>
      </c>
      <c r="K65" s="5">
        <v>0</v>
      </c>
      <c r="L65" s="10">
        <f t="shared" si="2"/>
        <v>0.5</v>
      </c>
      <c r="M65" s="10">
        <f t="shared" si="3"/>
        <v>0.5</v>
      </c>
    </row>
    <row r="66" spans="1:13" ht="15.75" customHeight="1">
      <c r="A66" s="3">
        <v>63</v>
      </c>
      <c r="B66" s="33">
        <v>9</v>
      </c>
      <c r="C66" s="33">
        <v>178</v>
      </c>
      <c r="D66" s="39" t="s">
        <v>32</v>
      </c>
      <c r="E66" s="42">
        <v>0.5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10">
        <f t="shared" si="2"/>
        <v>0.5</v>
      </c>
      <c r="M66" s="10">
        <f t="shared" si="3"/>
        <v>0.5</v>
      </c>
    </row>
    <row r="67" spans="1:13" ht="15.75" customHeight="1">
      <c r="A67" s="3">
        <v>64</v>
      </c>
      <c r="B67" s="33">
        <v>9</v>
      </c>
      <c r="C67" s="33">
        <v>178</v>
      </c>
      <c r="D67" s="39" t="s">
        <v>15</v>
      </c>
      <c r="E67" s="42">
        <v>0</v>
      </c>
      <c r="F67" s="42">
        <v>0.5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10">
        <f t="shared" si="2"/>
        <v>0.5</v>
      </c>
      <c r="M67" s="10">
        <f t="shared" si="3"/>
        <v>0.5</v>
      </c>
    </row>
    <row r="68" spans="1:13" ht="15.75" customHeight="1">
      <c r="A68" s="3">
        <v>65</v>
      </c>
      <c r="B68" s="33">
        <v>9</v>
      </c>
      <c r="C68" s="33">
        <v>56</v>
      </c>
      <c r="D68" s="39" t="s">
        <v>25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0.5</v>
      </c>
      <c r="L68" s="10">
        <f aca="true" t="shared" si="4" ref="L68:L93">SUM(E68:K68)</f>
        <v>0.5</v>
      </c>
      <c r="M68" s="10">
        <f aca="true" t="shared" si="5" ref="M68:M93">LARGE(E68:K68,1)+LARGE(E68:K68,2)+LARGE(E68:K68,3)</f>
        <v>0.5</v>
      </c>
    </row>
    <row r="69" spans="1:13" ht="15.75" customHeight="1">
      <c r="A69" s="3">
        <v>66</v>
      </c>
      <c r="B69" s="8" t="s">
        <v>78</v>
      </c>
      <c r="C69" s="6" t="s">
        <v>80</v>
      </c>
      <c r="D69" s="4" t="s">
        <v>81</v>
      </c>
      <c r="E69" s="5">
        <v>0</v>
      </c>
      <c r="F69" s="5">
        <v>0.5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10">
        <f t="shared" si="4"/>
        <v>0.5</v>
      </c>
      <c r="M69" s="10">
        <f t="shared" si="5"/>
        <v>0.5</v>
      </c>
    </row>
    <row r="70" spans="1:13" ht="15.75" customHeight="1">
      <c r="A70" s="3">
        <v>67</v>
      </c>
      <c r="B70" s="33">
        <v>9</v>
      </c>
      <c r="C70" s="33">
        <v>69</v>
      </c>
      <c r="D70" s="40" t="s">
        <v>48</v>
      </c>
      <c r="E70" s="42">
        <v>0</v>
      </c>
      <c r="F70" s="42">
        <v>0</v>
      </c>
      <c r="G70" s="42">
        <v>0</v>
      </c>
      <c r="H70" s="42">
        <v>0</v>
      </c>
      <c r="I70" s="42">
        <v>0.5</v>
      </c>
      <c r="J70" s="42">
        <v>0</v>
      </c>
      <c r="K70" s="42">
        <v>0</v>
      </c>
      <c r="L70" s="10">
        <f t="shared" si="4"/>
        <v>0.5</v>
      </c>
      <c r="M70" s="10">
        <f t="shared" si="5"/>
        <v>0.5</v>
      </c>
    </row>
    <row r="71" spans="1:13" ht="15.75" customHeight="1">
      <c r="A71" s="3">
        <v>68</v>
      </c>
      <c r="B71" s="33">
        <v>9</v>
      </c>
      <c r="C71" s="33">
        <v>69</v>
      </c>
      <c r="D71" s="40" t="s">
        <v>39</v>
      </c>
      <c r="E71" s="42">
        <v>0</v>
      </c>
      <c r="F71" s="42">
        <v>0</v>
      </c>
      <c r="G71" s="42">
        <v>0</v>
      </c>
      <c r="H71" s="42">
        <v>0</v>
      </c>
      <c r="I71" s="42">
        <v>0.5</v>
      </c>
      <c r="J71" s="42">
        <v>0</v>
      </c>
      <c r="K71" s="42">
        <v>0</v>
      </c>
      <c r="L71" s="10">
        <f t="shared" si="4"/>
        <v>0.5</v>
      </c>
      <c r="M71" s="10">
        <f t="shared" si="5"/>
        <v>0.5</v>
      </c>
    </row>
    <row r="72" spans="1:13" ht="15.75" customHeight="1">
      <c r="A72" s="3">
        <v>69</v>
      </c>
      <c r="B72" s="8" t="s">
        <v>108</v>
      </c>
      <c r="C72" s="6" t="s">
        <v>109</v>
      </c>
      <c r="D72" s="4" t="s">
        <v>110</v>
      </c>
      <c r="E72" s="5">
        <v>0.5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10">
        <f t="shared" si="4"/>
        <v>0.5</v>
      </c>
      <c r="M72" s="10">
        <f t="shared" si="5"/>
        <v>0.5</v>
      </c>
    </row>
    <row r="73" spans="1:13" ht="15.75" customHeight="1">
      <c r="A73" s="3">
        <v>70</v>
      </c>
      <c r="B73" s="8" t="s">
        <v>82</v>
      </c>
      <c r="C73" s="6" t="s">
        <v>79</v>
      </c>
      <c r="D73" s="4" t="s">
        <v>83</v>
      </c>
      <c r="E73" s="5">
        <v>0</v>
      </c>
      <c r="F73" s="5">
        <v>0</v>
      </c>
      <c r="G73" s="5">
        <v>0</v>
      </c>
      <c r="H73" s="5">
        <v>0</v>
      </c>
      <c r="I73" s="5">
        <v>0.5</v>
      </c>
      <c r="J73" s="5">
        <v>0</v>
      </c>
      <c r="K73" s="5">
        <v>0</v>
      </c>
      <c r="L73" s="10">
        <f t="shared" si="4"/>
        <v>0.5</v>
      </c>
      <c r="M73" s="10">
        <f t="shared" si="5"/>
        <v>0.5</v>
      </c>
    </row>
    <row r="74" spans="1:13" ht="15.75" customHeight="1">
      <c r="A74" s="3">
        <v>71</v>
      </c>
      <c r="B74" s="8" t="s">
        <v>94</v>
      </c>
      <c r="C74" s="6" t="s">
        <v>95</v>
      </c>
      <c r="D74" s="4" t="s">
        <v>96</v>
      </c>
      <c r="E74" s="5">
        <v>0</v>
      </c>
      <c r="F74" s="5">
        <v>0.5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10">
        <f t="shared" si="4"/>
        <v>0.5</v>
      </c>
      <c r="M74" s="10">
        <f t="shared" si="5"/>
        <v>0.5</v>
      </c>
    </row>
    <row r="75" spans="1:13" ht="15.75" customHeight="1">
      <c r="A75" s="3">
        <v>72</v>
      </c>
      <c r="B75" s="33">
        <v>9</v>
      </c>
      <c r="C75" s="33">
        <v>69</v>
      </c>
      <c r="D75" s="40" t="s">
        <v>62</v>
      </c>
      <c r="E75" s="42">
        <v>0</v>
      </c>
      <c r="F75" s="42">
        <v>0</v>
      </c>
      <c r="G75" s="42">
        <v>0</v>
      </c>
      <c r="H75" s="42">
        <v>0.5</v>
      </c>
      <c r="I75" s="42">
        <v>0</v>
      </c>
      <c r="J75" s="42">
        <v>0</v>
      </c>
      <c r="K75" s="42">
        <v>0</v>
      </c>
      <c r="L75" s="10">
        <f t="shared" si="4"/>
        <v>0.5</v>
      </c>
      <c r="M75" s="10">
        <f t="shared" si="5"/>
        <v>0.5</v>
      </c>
    </row>
    <row r="76" spans="1:13" ht="15.75" customHeight="1">
      <c r="A76" s="3">
        <v>73</v>
      </c>
      <c r="B76" s="33">
        <v>9</v>
      </c>
      <c r="C76" s="33">
        <v>56</v>
      </c>
      <c r="D76" s="39" t="s">
        <v>19</v>
      </c>
      <c r="E76" s="42">
        <v>0.5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10">
        <f t="shared" si="4"/>
        <v>0.5</v>
      </c>
      <c r="M76" s="10">
        <f t="shared" si="5"/>
        <v>0.5</v>
      </c>
    </row>
    <row r="77" spans="1:13" ht="15.75" customHeight="1">
      <c r="A77" s="3">
        <v>74</v>
      </c>
      <c r="B77" s="33">
        <v>9</v>
      </c>
      <c r="C77" s="33">
        <v>69</v>
      </c>
      <c r="D77" s="40" t="s">
        <v>47</v>
      </c>
      <c r="E77" s="42">
        <v>0</v>
      </c>
      <c r="F77" s="42">
        <v>0</v>
      </c>
      <c r="G77" s="42">
        <v>0</v>
      </c>
      <c r="H77" s="42">
        <v>0</v>
      </c>
      <c r="I77" s="42">
        <v>0.5</v>
      </c>
      <c r="J77" s="42">
        <v>0</v>
      </c>
      <c r="K77" s="42">
        <v>0</v>
      </c>
      <c r="L77" s="10">
        <f t="shared" si="4"/>
        <v>0.5</v>
      </c>
      <c r="M77" s="10">
        <f t="shared" si="5"/>
        <v>0.5</v>
      </c>
    </row>
    <row r="78" spans="1:13" ht="15.75" customHeight="1">
      <c r="A78" s="3">
        <v>75</v>
      </c>
      <c r="B78" s="33">
        <v>9</v>
      </c>
      <c r="C78" s="33">
        <v>69</v>
      </c>
      <c r="D78" s="40" t="s">
        <v>61</v>
      </c>
      <c r="E78" s="42">
        <v>0</v>
      </c>
      <c r="F78" s="42">
        <v>0.5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10">
        <f t="shared" si="4"/>
        <v>0.5</v>
      </c>
      <c r="M78" s="10">
        <f t="shared" si="5"/>
        <v>0.5</v>
      </c>
    </row>
    <row r="79" spans="1:13" ht="15.75" customHeight="1">
      <c r="A79" s="3">
        <v>76</v>
      </c>
      <c r="B79" s="33">
        <v>9</v>
      </c>
      <c r="C79" s="33" t="s">
        <v>36</v>
      </c>
      <c r="D79" s="40" t="s">
        <v>37</v>
      </c>
      <c r="E79" s="42">
        <v>0.5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10">
        <f t="shared" si="4"/>
        <v>0.5</v>
      </c>
      <c r="M79" s="10">
        <f t="shared" si="5"/>
        <v>0.5</v>
      </c>
    </row>
    <row r="80" spans="1:13" ht="15.75" customHeight="1">
      <c r="A80" s="3">
        <v>77</v>
      </c>
      <c r="B80" s="8" t="s">
        <v>98</v>
      </c>
      <c r="C80" s="6" t="s">
        <v>106</v>
      </c>
      <c r="D80" s="4" t="s">
        <v>107</v>
      </c>
      <c r="E80" s="5">
        <v>0.5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10">
        <f t="shared" si="4"/>
        <v>0.5</v>
      </c>
      <c r="M80" s="10">
        <f t="shared" si="5"/>
        <v>0.5</v>
      </c>
    </row>
    <row r="81" spans="1:13" ht="15.75" customHeight="1">
      <c r="A81" s="3">
        <v>78</v>
      </c>
      <c r="B81" s="33">
        <v>9</v>
      </c>
      <c r="C81" s="33" t="s">
        <v>20</v>
      </c>
      <c r="D81" s="38" t="s">
        <v>21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10">
        <f t="shared" si="4"/>
        <v>0</v>
      </c>
      <c r="M81" s="10">
        <f t="shared" si="5"/>
        <v>0</v>
      </c>
    </row>
    <row r="82" spans="1:13" ht="15.75" customHeight="1">
      <c r="A82" s="3">
        <v>79</v>
      </c>
      <c r="B82" s="44">
        <v>9</v>
      </c>
      <c r="C82" s="44">
        <v>69</v>
      </c>
      <c r="D82" s="46" t="s">
        <v>50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10">
        <f t="shared" si="4"/>
        <v>0</v>
      </c>
      <c r="M82" s="10">
        <f t="shared" si="5"/>
        <v>0</v>
      </c>
    </row>
    <row r="83" spans="1:13" ht="15.75" customHeight="1">
      <c r="A83" s="3">
        <v>80</v>
      </c>
      <c r="B83" s="44">
        <v>9</v>
      </c>
      <c r="C83" s="44">
        <v>178</v>
      </c>
      <c r="D83" s="45" t="s">
        <v>29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10">
        <f t="shared" si="4"/>
        <v>0</v>
      </c>
      <c r="M83" s="10">
        <f t="shared" si="5"/>
        <v>0</v>
      </c>
    </row>
    <row r="84" spans="1:13" ht="15.75" customHeight="1">
      <c r="A84" s="3">
        <v>81</v>
      </c>
      <c r="B84" s="44">
        <v>9</v>
      </c>
      <c r="C84" s="44" t="s">
        <v>57</v>
      </c>
      <c r="D84" s="46" t="s">
        <v>58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10">
        <f t="shared" si="4"/>
        <v>0</v>
      </c>
      <c r="M84" s="10">
        <f t="shared" si="5"/>
        <v>0</v>
      </c>
    </row>
    <row r="85" spans="1:13" ht="15.75" customHeight="1">
      <c r="A85" s="3">
        <v>82</v>
      </c>
      <c r="B85" s="7">
        <v>9</v>
      </c>
      <c r="C85" s="7" t="s">
        <v>20</v>
      </c>
      <c r="D85" s="1" t="s">
        <v>67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f t="shared" si="4"/>
        <v>0</v>
      </c>
      <c r="M85" s="10">
        <f t="shared" si="5"/>
        <v>0</v>
      </c>
    </row>
    <row r="86" spans="1:13" ht="15.75" customHeight="1">
      <c r="A86" s="3">
        <v>83</v>
      </c>
      <c r="B86" s="7">
        <v>9</v>
      </c>
      <c r="C86" s="7">
        <v>56</v>
      </c>
      <c r="D86" s="1" t="s">
        <v>49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f t="shared" si="4"/>
        <v>0</v>
      </c>
      <c r="M86" s="10">
        <f t="shared" si="5"/>
        <v>0</v>
      </c>
    </row>
    <row r="87" spans="1:13" ht="15.75" customHeight="1">
      <c r="A87" s="3">
        <v>84</v>
      </c>
      <c r="B87" s="7">
        <v>9</v>
      </c>
      <c r="C87" s="7">
        <v>56</v>
      </c>
      <c r="D87" s="3" t="s">
        <v>16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f t="shared" si="4"/>
        <v>0</v>
      </c>
      <c r="M87" s="10">
        <f t="shared" si="5"/>
        <v>0</v>
      </c>
    </row>
    <row r="88" spans="1:14" ht="15.75" customHeight="1">
      <c r="A88" s="3">
        <v>85</v>
      </c>
      <c r="B88" s="34" t="s">
        <v>108</v>
      </c>
      <c r="C88" s="35" t="s">
        <v>109</v>
      </c>
      <c r="D88" s="37" t="s">
        <v>111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10">
        <f t="shared" si="4"/>
        <v>0</v>
      </c>
      <c r="M88" s="10">
        <f t="shared" si="5"/>
        <v>0</v>
      </c>
      <c r="N88" s="23"/>
    </row>
    <row r="89" spans="1:14" ht="15.75" customHeight="1">
      <c r="A89" s="3">
        <v>86</v>
      </c>
      <c r="B89" s="7">
        <v>9</v>
      </c>
      <c r="C89" s="7">
        <v>178</v>
      </c>
      <c r="D89" s="1" t="s">
        <v>46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f t="shared" si="4"/>
        <v>0</v>
      </c>
      <c r="M89" s="10">
        <f t="shared" si="5"/>
        <v>0</v>
      </c>
      <c r="N89" s="23"/>
    </row>
    <row r="90" spans="1:14" ht="15.75" customHeight="1">
      <c r="A90" s="3">
        <v>87</v>
      </c>
      <c r="B90" s="7">
        <v>9</v>
      </c>
      <c r="C90" s="7" t="s">
        <v>63</v>
      </c>
      <c r="D90" s="1" t="s">
        <v>140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f t="shared" si="4"/>
        <v>0</v>
      </c>
      <c r="M90" s="10">
        <f t="shared" si="5"/>
        <v>0</v>
      </c>
      <c r="N90" s="23"/>
    </row>
    <row r="91" spans="1:14" s="23" customFormat="1" ht="15.75" customHeight="1">
      <c r="A91" s="29">
        <v>88</v>
      </c>
      <c r="B91" s="26">
        <v>9</v>
      </c>
      <c r="C91" s="20" t="s">
        <v>118</v>
      </c>
      <c r="D91" s="25" t="s">
        <v>115</v>
      </c>
      <c r="E91" s="9">
        <v>0</v>
      </c>
      <c r="F91" s="9">
        <v>0</v>
      </c>
      <c r="G91" s="9">
        <v>0</v>
      </c>
      <c r="H91" s="9">
        <v>0</v>
      </c>
      <c r="I91" s="9">
        <v>1</v>
      </c>
      <c r="J91" s="9">
        <v>0</v>
      </c>
      <c r="K91" s="9">
        <v>0</v>
      </c>
      <c r="L91" s="10">
        <f t="shared" si="4"/>
        <v>1</v>
      </c>
      <c r="M91" s="10">
        <f t="shared" si="5"/>
        <v>1</v>
      </c>
      <c r="N91" s="21" t="s">
        <v>119</v>
      </c>
    </row>
    <row r="92" spans="1:14" s="23" customFormat="1" ht="15.75" customHeight="1">
      <c r="A92" s="29">
        <v>89</v>
      </c>
      <c r="B92" s="26">
        <v>9</v>
      </c>
      <c r="C92" s="20" t="s">
        <v>118</v>
      </c>
      <c r="D92" s="25" t="s">
        <v>116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10">
        <f t="shared" si="4"/>
        <v>0</v>
      </c>
      <c r="M92" s="10">
        <f t="shared" si="5"/>
        <v>0</v>
      </c>
      <c r="N92" s="21" t="s">
        <v>119</v>
      </c>
    </row>
    <row r="93" spans="1:14" s="23" customFormat="1" ht="15.75" customHeight="1">
      <c r="A93" s="29">
        <v>90</v>
      </c>
      <c r="B93" s="26">
        <v>9</v>
      </c>
      <c r="C93" s="20" t="s">
        <v>118</v>
      </c>
      <c r="D93" s="25" t="s">
        <v>117</v>
      </c>
      <c r="E93" s="9">
        <v>0</v>
      </c>
      <c r="F93" s="9">
        <v>0</v>
      </c>
      <c r="G93" s="9">
        <v>0</v>
      </c>
      <c r="H93" s="9">
        <v>0</v>
      </c>
      <c r="I93" s="9">
        <v>1</v>
      </c>
      <c r="J93" s="9">
        <v>0</v>
      </c>
      <c r="K93" s="9">
        <v>0</v>
      </c>
      <c r="L93" s="10">
        <f t="shared" si="4"/>
        <v>1</v>
      </c>
      <c r="M93" s="10">
        <f t="shared" si="5"/>
        <v>1</v>
      </c>
      <c r="N93" s="21" t="s">
        <v>119</v>
      </c>
    </row>
    <row r="94" spans="2:14" ht="15.75" customHeight="1">
      <c r="B94" s="26">
        <v>9</v>
      </c>
      <c r="C94" s="48" t="s">
        <v>146</v>
      </c>
      <c r="D94" t="s">
        <v>145</v>
      </c>
      <c r="N94" s="24" t="s">
        <v>147</v>
      </c>
    </row>
    <row r="95" ht="15.75" customHeight="1">
      <c r="D95" s="25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Olimp2018</dc:creator>
  <cp:keywords/>
  <dc:description/>
  <cp:lastModifiedBy>admin</cp:lastModifiedBy>
  <dcterms:created xsi:type="dcterms:W3CDTF">2023-11-27T16:15:15Z</dcterms:created>
  <dcterms:modified xsi:type="dcterms:W3CDTF">2024-02-12T07:41:21Z</dcterms:modified>
  <cp:category/>
  <cp:version/>
  <cp:contentType/>
  <cp:contentStatus/>
</cp:coreProperties>
</file>