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</definedName>
    <definedName name="_xlnm.Print_Area" localSheetId="0">'Лист1'!$A$1:$Z$22</definedName>
  </definedNames>
  <calcPr fullCalcOnLoad="1"/>
</workbook>
</file>

<file path=xl/sharedStrings.xml><?xml version="1.0" encoding="utf-8"?>
<sst xmlns="http://schemas.openxmlformats.org/spreadsheetml/2006/main" count="125" uniqueCount="73">
  <si>
    <t>№</t>
  </si>
  <si>
    <t>п/п</t>
  </si>
  <si>
    <t>Команда</t>
  </si>
  <si>
    <t>Предвари-тельные материалы</t>
  </si>
  <si>
    <r>
      <t xml:space="preserve">R -  </t>
    </r>
    <r>
      <rPr>
        <sz val="9"/>
        <rFont val="Times New Roman"/>
        <family val="1"/>
      </rPr>
      <t>тек.</t>
    </r>
  </si>
  <si>
    <r>
      <t xml:space="preserve">Место </t>
    </r>
    <r>
      <rPr>
        <b/>
        <sz val="9"/>
        <rFont val="Times New Roman"/>
        <family val="1"/>
      </rPr>
      <t xml:space="preserve">– </t>
    </r>
    <r>
      <rPr>
        <sz val="9"/>
        <rFont val="Times New Roman"/>
        <family val="1"/>
      </rPr>
      <t>тек.</t>
    </r>
    <r>
      <rPr>
        <b/>
        <sz val="9"/>
        <rFont val="Times New Roman"/>
        <family val="1"/>
      </rPr>
      <t xml:space="preserve"> </t>
    </r>
  </si>
  <si>
    <r>
      <t>Место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рейт.</t>
    </r>
    <r>
      <rPr>
        <b/>
        <sz val="9"/>
        <rFont val="Times New Roman"/>
        <family val="1"/>
      </rPr>
      <t xml:space="preserve"> </t>
    </r>
  </si>
  <si>
    <t>Финалы</t>
  </si>
  <si>
    <t xml:space="preserve">Основной </t>
  </si>
  <si>
    <t xml:space="preserve">Малый </t>
  </si>
  <si>
    <t>Баллы</t>
  </si>
  <si>
    <r>
      <t>R</t>
    </r>
    <r>
      <rPr>
        <b/>
        <vertAlign val="subscript"/>
        <sz val="9"/>
        <rFont val="Times New Roman"/>
        <family val="1"/>
      </rPr>
      <t>пред</t>
    </r>
  </si>
  <si>
    <r>
      <t>R</t>
    </r>
    <r>
      <rPr>
        <b/>
        <vertAlign val="subscript"/>
        <sz val="9"/>
        <rFont val="Times New Roman"/>
        <family val="1"/>
      </rPr>
      <t>0</t>
    </r>
  </si>
  <si>
    <t xml:space="preserve">Место </t>
  </si>
  <si>
    <t>№ боя</t>
  </si>
  <si>
    <t xml:space="preserve">Баллы </t>
  </si>
  <si>
    <r>
      <t>R</t>
    </r>
    <r>
      <rPr>
        <b/>
        <vertAlign val="subscript"/>
        <sz val="9"/>
        <rFont val="Times New Roman"/>
        <family val="1"/>
      </rPr>
      <t>1</t>
    </r>
  </si>
  <si>
    <r>
      <t>R</t>
    </r>
    <r>
      <rPr>
        <b/>
        <vertAlign val="subscript"/>
        <sz val="9"/>
        <rFont val="Times New Roman"/>
        <family val="1"/>
      </rPr>
      <t>2</t>
    </r>
  </si>
  <si>
    <r>
      <t>Баллы / R</t>
    </r>
    <r>
      <rPr>
        <b/>
        <vertAlign val="subscript"/>
        <sz val="9"/>
        <rFont val="Times New Roman"/>
        <family val="1"/>
      </rPr>
      <t>ф</t>
    </r>
  </si>
  <si>
    <r>
      <t>R</t>
    </r>
    <r>
      <rPr>
        <b/>
        <vertAlign val="subscript"/>
        <sz val="9"/>
        <rFont val="Times New Roman"/>
        <family val="1"/>
      </rPr>
      <t>ОК</t>
    </r>
  </si>
  <si>
    <t xml:space="preserve">Ок. Место </t>
  </si>
  <si>
    <t>ДИПЛОМ</t>
  </si>
  <si>
    <t>А</t>
  </si>
  <si>
    <t>Б</t>
  </si>
  <si>
    <t>В</t>
  </si>
  <si>
    <t>Г</t>
  </si>
  <si>
    <t>Письменный (0-й) тур</t>
  </si>
  <si>
    <t>Отборочные бои 1-го тура</t>
  </si>
  <si>
    <t>Отборочные бои 2-го тура</t>
  </si>
  <si>
    <t xml:space="preserve">Гимназия № 41 г. Минска – 1 </t>
  </si>
  <si>
    <t xml:space="preserve">  Гимназия № 41 г. Минска – 2 </t>
  </si>
  <si>
    <t xml:space="preserve"> ГУО «Лицей БГУ» - 2</t>
  </si>
  <si>
    <t xml:space="preserve"> ГУО «Лицей БГУ» - 1 </t>
  </si>
  <si>
    <t xml:space="preserve"> ГУО «Лицей БНТУ»</t>
  </si>
  <si>
    <t>Смолевичская районная гимназия</t>
  </si>
  <si>
    <t>СШ № 11 г. Жлобина</t>
  </si>
  <si>
    <t xml:space="preserve">ЛНМО, г. Санкт-Петербург – 1 </t>
  </si>
  <si>
    <r>
      <t>сборная Гимн.31 и Г</t>
    </r>
    <r>
      <rPr>
        <sz val="9"/>
        <rFont val="Arial Cyr"/>
        <family val="0"/>
      </rPr>
      <t>имн.13 г. Минск</t>
    </r>
  </si>
  <si>
    <t xml:space="preserve"> Лицей №1 г. Бреста</t>
  </si>
  <si>
    <t>Сборная УО Гомельской области</t>
  </si>
  <si>
    <t xml:space="preserve"> Сборная УО г. Бобруйска </t>
  </si>
  <si>
    <t>Сборная УО Солигорского района</t>
  </si>
  <si>
    <t>Гимназия №  75  г. Минска</t>
  </si>
  <si>
    <t>Сборная УО         г. Бреста</t>
  </si>
  <si>
    <t>Место</t>
  </si>
  <si>
    <t xml:space="preserve">0,5+1 </t>
  </si>
  <si>
    <t>0,5+0,5</t>
  </si>
  <si>
    <t>0,5+0,75</t>
  </si>
  <si>
    <t>0+0,5</t>
  </si>
  <si>
    <t>Чисто бои</t>
  </si>
  <si>
    <t xml:space="preserve">Место – тек. </t>
  </si>
  <si>
    <t>Лицей БНТУ</t>
  </si>
  <si>
    <t>ЛНМО</t>
  </si>
  <si>
    <t>Лицей БГУ – 1</t>
  </si>
  <si>
    <r>
      <t xml:space="preserve"> 6-11</t>
    </r>
    <r>
      <rPr>
        <b/>
        <i/>
        <sz val="9"/>
        <rFont val="Times New Roman"/>
        <family val="1"/>
      </rPr>
      <t xml:space="preserve"> декабря </t>
    </r>
    <r>
      <rPr>
        <b/>
        <sz val="9"/>
        <rFont val="Times New Roman"/>
        <family val="1"/>
      </rPr>
      <t>2016</t>
    </r>
    <r>
      <rPr>
        <b/>
        <i/>
        <sz val="9"/>
        <rFont val="Times New Roman"/>
        <family val="1"/>
      </rPr>
      <t xml:space="preserve"> г. </t>
    </r>
  </si>
  <si>
    <t>Гимназия № 41 г. Минска - команда № 1</t>
  </si>
  <si>
    <t>Гимназия № 41 г. Минска - команда № 2</t>
  </si>
  <si>
    <t>Сборная УО г. Солигорска (Гимназия № 1 г.Солигорска, Гимназия № 3 г. Солигорска)</t>
  </si>
  <si>
    <t>Гимназия № 1 г.Витебска</t>
  </si>
  <si>
    <t>Гимназия № 1 г. Червеня</t>
  </si>
  <si>
    <t>Сборная УО г.Минска (Гимназия № 75 г. Минска, Гимназия 56 г. Минска)</t>
  </si>
  <si>
    <t>Гимназия № 29 г. Минска</t>
  </si>
  <si>
    <t>Гимназия № 71 г. Гомеля</t>
  </si>
  <si>
    <t>Лицей № 1 г. Минска</t>
  </si>
  <si>
    <t>Сборная УО г. Гомеля (СШ № 8 г. Гомеля, Гимназия № 56 г. Гомеля, Гимназия № 51 г. Гомеля) (команда «Гомель-1»)</t>
  </si>
  <si>
    <t>Гомельский городской лицей № 1</t>
  </si>
  <si>
    <t>Лицей БГУ – 2 (сборная Лицея БГУ и Гимназия №1 г.Минска)</t>
  </si>
  <si>
    <t>Сумма  мест в 
отборочных боях</t>
  </si>
  <si>
    <t>18-й республиканский турнир юных математиков</t>
  </si>
  <si>
    <t>I</t>
  </si>
  <si>
    <t>II</t>
  </si>
  <si>
    <t>III</t>
  </si>
  <si>
    <t>п/о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</si>
</sst>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1">
    <font>
      <sz val="10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.5"/>
      <name val="Times New Roman"/>
      <family val="1"/>
    </font>
    <font>
      <sz val="8.5"/>
      <name val="Arial Cyr"/>
      <family val="0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textRotation="90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 wrapText="1"/>
    </xf>
    <xf numFmtId="2" fontId="0" fillId="0" borderId="14" xfId="0" applyNumberForma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8" fillId="0" borderId="15" xfId="0" applyFont="1" applyBorder="1" applyAlignment="1">
      <alignment horizontal="center" vertical="top" wrapText="1" shrinkToFit="1"/>
    </xf>
    <xf numFmtId="2" fontId="8" fillId="0" borderId="15" xfId="0" applyNumberFormat="1" applyFont="1" applyBorder="1" applyAlignment="1">
      <alignment horizontal="center" vertical="top" wrapText="1" shrinkToFit="1"/>
    </xf>
    <xf numFmtId="4" fontId="8" fillId="0" borderId="15" xfId="0" applyNumberFormat="1" applyFont="1" applyBorder="1" applyAlignment="1">
      <alignment horizontal="center" vertical="top" wrapText="1" shrinkToFit="1"/>
    </xf>
    <xf numFmtId="3" fontId="8" fillId="0" borderId="15" xfId="0" applyNumberFormat="1" applyFont="1" applyBorder="1" applyAlignment="1">
      <alignment horizontal="center" vertical="top" wrapText="1" shrinkToFit="1"/>
    </xf>
    <xf numFmtId="0" fontId="10" fillId="0" borderId="15" xfId="0" applyFont="1" applyBorder="1" applyAlignment="1">
      <alignment horizontal="center" vertical="top" wrapText="1" shrinkToFit="1"/>
    </xf>
    <xf numFmtId="0" fontId="9" fillId="0" borderId="15" xfId="0" applyFont="1" applyBorder="1" applyAlignment="1">
      <alignment horizontal="center" vertical="top" wrapText="1" shrinkToFit="1"/>
    </xf>
    <xf numFmtId="0" fontId="8" fillId="0" borderId="15" xfId="0" applyFont="1" applyFill="1" applyBorder="1" applyAlignment="1">
      <alignment horizontal="center" vertical="top" wrapText="1" shrinkToFit="1"/>
    </xf>
    <xf numFmtId="184" fontId="9" fillId="0" borderId="15" xfId="0" applyNumberFormat="1" applyFont="1" applyBorder="1" applyAlignment="1">
      <alignment horizontal="center" vertical="top" wrapText="1" shrinkToFit="1"/>
    </xf>
    <xf numFmtId="2" fontId="9" fillId="0" borderId="15" xfId="0" applyNumberFormat="1" applyFont="1" applyBorder="1" applyAlignment="1">
      <alignment horizontal="center" vertical="top" wrapText="1" shrinkToFit="1"/>
    </xf>
    <xf numFmtId="2" fontId="8" fillId="0" borderId="15" xfId="0" applyNumberFormat="1" applyFont="1" applyFill="1" applyBorder="1" applyAlignment="1">
      <alignment horizontal="center" vertical="top" wrapText="1" shrinkToFit="1"/>
    </xf>
    <xf numFmtId="0" fontId="12" fillId="0" borderId="15" xfId="0" applyFont="1" applyBorder="1" applyAlignment="1">
      <alignment horizontal="left" wrapText="1" shrinkToFit="1"/>
    </xf>
    <xf numFmtId="0" fontId="0" fillId="0" borderId="15" xfId="0" applyBorder="1" applyAlignment="1">
      <alignment horizontal="center" vertical="top" wrapText="1" shrinkToFit="1"/>
    </xf>
    <xf numFmtId="0" fontId="12" fillId="0" borderId="12" xfId="0" applyFont="1" applyFill="1" applyBorder="1" applyAlignment="1">
      <alignment horizontal="left" wrapText="1" shrinkToFit="1"/>
    </xf>
    <xf numFmtId="0" fontId="12" fillId="0" borderId="12" xfId="0" applyFont="1" applyBorder="1" applyAlignment="1">
      <alignment horizontal="left" wrapText="1" shrinkToFit="1"/>
    </xf>
    <xf numFmtId="0" fontId="12" fillId="0" borderId="12" xfId="0" applyFont="1" applyBorder="1" applyAlignment="1">
      <alignment horizontal="left" vertical="top" wrapText="1" shrinkToFit="1"/>
    </xf>
    <xf numFmtId="0" fontId="13" fillId="0" borderId="12" xfId="0" applyFont="1" applyBorder="1" applyAlignment="1">
      <alignment horizontal="left" wrapText="1" shrinkToFit="1"/>
    </xf>
    <xf numFmtId="0" fontId="12" fillId="0" borderId="15" xfId="0" applyFont="1" applyBorder="1" applyAlignment="1">
      <alignment horizontal="left" vertical="top" wrapText="1" shrinkToFit="1"/>
    </xf>
    <xf numFmtId="2" fontId="0" fillId="0" borderId="0" xfId="0" applyNumberFormat="1" applyAlignment="1">
      <alignment/>
    </xf>
    <xf numFmtId="0" fontId="8" fillId="4" borderId="15" xfId="0" applyFont="1" applyFill="1" applyBorder="1" applyAlignment="1">
      <alignment horizontal="center" vertical="top" wrapText="1" shrinkToFit="1"/>
    </xf>
    <xf numFmtId="0" fontId="12" fillId="4" borderId="15" xfId="0" applyFont="1" applyFill="1" applyBorder="1" applyAlignment="1">
      <alignment horizontal="left" wrapText="1" shrinkToFit="1"/>
    </xf>
    <xf numFmtId="184" fontId="9" fillId="4" borderId="15" xfId="0" applyNumberFormat="1" applyFont="1" applyFill="1" applyBorder="1" applyAlignment="1">
      <alignment horizontal="center" vertical="top" wrapText="1" shrinkToFit="1"/>
    </xf>
    <xf numFmtId="2" fontId="9" fillId="4" borderId="15" xfId="0" applyNumberFormat="1" applyFont="1" applyFill="1" applyBorder="1" applyAlignment="1">
      <alignment horizontal="center" vertical="top" wrapText="1" shrinkToFi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 shrinkToFit="1"/>
    </xf>
    <xf numFmtId="2" fontId="8" fillId="4" borderId="15" xfId="0" applyNumberFormat="1" applyFont="1" applyFill="1" applyBorder="1" applyAlignment="1">
      <alignment horizontal="center" vertical="top" wrapText="1" shrinkToFit="1"/>
    </xf>
    <xf numFmtId="0" fontId="9" fillId="4" borderId="15" xfId="0" applyFont="1" applyFill="1" applyBorder="1" applyAlignment="1">
      <alignment horizontal="center" vertical="top" wrapText="1" shrinkToFit="1"/>
    </xf>
    <xf numFmtId="4" fontId="8" fillId="4" borderId="15" xfId="0" applyNumberFormat="1" applyFont="1" applyFill="1" applyBorder="1" applyAlignment="1">
      <alignment horizontal="center" vertical="top" wrapText="1" shrinkToFit="1"/>
    </xf>
    <xf numFmtId="3" fontId="8" fillId="4" borderId="15" xfId="0" applyNumberFormat="1" applyFont="1" applyFill="1" applyBorder="1" applyAlignment="1">
      <alignment horizontal="center" vertical="top" wrapText="1" shrinkToFit="1"/>
    </xf>
    <xf numFmtId="0" fontId="10" fillId="4" borderId="15" xfId="0" applyFont="1" applyFill="1" applyBorder="1" applyAlignment="1">
      <alignment horizontal="center" vertical="top" wrapText="1" shrinkToFit="1"/>
    </xf>
    <xf numFmtId="0" fontId="0" fillId="4" borderId="0" xfId="0" applyFill="1" applyAlignment="1">
      <alignment/>
    </xf>
    <xf numFmtId="0" fontId="12" fillId="4" borderId="12" xfId="0" applyFont="1" applyFill="1" applyBorder="1" applyAlignment="1">
      <alignment horizontal="left" wrapText="1" shrinkToFit="1"/>
    </xf>
    <xf numFmtId="0" fontId="11" fillId="4" borderId="15" xfId="0" applyFont="1" applyFill="1" applyBorder="1" applyAlignment="1">
      <alignment horizontal="center" vertical="top" wrapText="1" shrinkToFit="1"/>
    </xf>
    <xf numFmtId="2" fontId="11" fillId="4" borderId="15" xfId="0" applyNumberFormat="1" applyFont="1" applyFill="1" applyBorder="1" applyAlignment="1">
      <alignment horizontal="center" vertical="top" wrapText="1" shrinkToFit="1"/>
    </xf>
    <xf numFmtId="0" fontId="8" fillId="22" borderId="15" xfId="0" applyFont="1" applyFill="1" applyBorder="1" applyAlignment="1">
      <alignment horizontal="center" vertical="top" wrapText="1" shrinkToFit="1"/>
    </xf>
    <xf numFmtId="0" fontId="12" fillId="22" borderId="12" xfId="0" applyFont="1" applyFill="1" applyBorder="1" applyAlignment="1">
      <alignment horizontal="left" vertical="top" wrapText="1" shrinkToFit="1"/>
    </xf>
    <xf numFmtId="184" fontId="9" fillId="22" borderId="15" xfId="0" applyNumberFormat="1" applyFont="1" applyFill="1" applyBorder="1" applyAlignment="1">
      <alignment horizontal="center" vertical="top" wrapText="1" shrinkToFit="1"/>
    </xf>
    <xf numFmtId="2" fontId="9" fillId="22" borderId="15" xfId="0" applyNumberFormat="1" applyFont="1" applyFill="1" applyBorder="1" applyAlignment="1">
      <alignment horizontal="center" vertical="top" wrapText="1" shrinkToFit="1"/>
    </xf>
    <xf numFmtId="0" fontId="0" fillId="22" borderId="15" xfId="0" applyFill="1" applyBorder="1" applyAlignment="1">
      <alignment horizontal="center" vertical="top" wrapText="1" shrinkToFit="1"/>
    </xf>
    <xf numFmtId="2" fontId="8" fillId="22" borderId="15" xfId="0" applyNumberFormat="1" applyFont="1" applyFill="1" applyBorder="1" applyAlignment="1">
      <alignment horizontal="center" vertical="top" wrapText="1" shrinkToFit="1"/>
    </xf>
    <xf numFmtId="0" fontId="9" fillId="22" borderId="15" xfId="0" applyFont="1" applyFill="1" applyBorder="1" applyAlignment="1">
      <alignment horizontal="center" vertical="top" wrapText="1" shrinkToFit="1"/>
    </xf>
    <xf numFmtId="4" fontId="8" fillId="22" borderId="15" xfId="0" applyNumberFormat="1" applyFont="1" applyFill="1" applyBorder="1" applyAlignment="1">
      <alignment horizontal="center" vertical="top" wrapText="1" shrinkToFit="1"/>
    </xf>
    <xf numFmtId="3" fontId="8" fillId="22" borderId="15" xfId="0" applyNumberFormat="1" applyFont="1" applyFill="1" applyBorder="1" applyAlignment="1">
      <alignment horizontal="center" vertical="top" wrapText="1" shrinkToFit="1"/>
    </xf>
    <xf numFmtId="0" fontId="10" fillId="22" borderId="15" xfId="0" applyFont="1" applyFill="1" applyBorder="1" applyAlignment="1">
      <alignment horizontal="center" vertical="top" wrapText="1" shrinkToFit="1"/>
    </xf>
    <xf numFmtId="0" fontId="0" fillId="22" borderId="0" xfId="0" applyFill="1" applyAlignment="1">
      <alignment/>
    </xf>
    <xf numFmtId="0" fontId="12" fillId="22" borderId="12" xfId="0" applyFont="1" applyFill="1" applyBorder="1" applyAlignment="1">
      <alignment horizontal="left" wrapText="1" shrinkToFit="1"/>
    </xf>
    <xf numFmtId="0" fontId="12" fillId="22" borderId="12" xfId="0" applyFont="1" applyFill="1" applyBorder="1" applyAlignment="1">
      <alignment wrapText="1" shrinkToFi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12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2" borderId="23" xfId="0" applyFont="1" applyFill="1" applyBorder="1" applyAlignment="1">
      <alignment horizontal="center" vertical="top" wrapText="1"/>
    </xf>
    <xf numFmtId="0" fontId="3" fillId="22" borderId="24" xfId="0" applyFont="1" applyFill="1" applyBorder="1" applyAlignment="1">
      <alignment horizontal="center" vertical="top" wrapText="1"/>
    </xf>
    <xf numFmtId="0" fontId="3" fillId="22" borderId="25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textRotation="90"/>
    </xf>
    <xf numFmtId="0" fontId="0" fillId="0" borderId="12" xfId="0" applyBorder="1" applyAlignment="1">
      <alignment vertical="top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="85" zoomScaleNormal="8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3.125" style="0" customWidth="1"/>
    <col min="2" max="2" width="17.00390625" style="0" customWidth="1"/>
    <col min="3" max="3" width="6.375" style="0" customWidth="1"/>
    <col min="4" max="4" width="5.875" style="0" customWidth="1"/>
    <col min="5" max="8" width="5.75390625" style="0" customWidth="1"/>
    <col min="9" max="9" width="5.75390625" style="16" customWidth="1"/>
    <col min="10" max="12" width="5.75390625" style="0" customWidth="1"/>
    <col min="13" max="13" width="5.75390625" style="14" customWidth="1"/>
    <col min="14" max="19" width="5.75390625" style="0" customWidth="1"/>
    <col min="20" max="20" width="5.625" style="0" customWidth="1"/>
    <col min="21" max="23" width="5.75390625" style="0" customWidth="1"/>
    <col min="24" max="24" width="5.75390625" style="17" customWidth="1"/>
    <col min="25" max="25" width="5.75390625" style="0" customWidth="1"/>
    <col min="26" max="26" width="9.375" style="0" customWidth="1"/>
  </cols>
  <sheetData>
    <row r="1" spans="1:9" ht="12.75">
      <c r="A1" s="1" t="s">
        <v>68</v>
      </c>
      <c r="G1" s="1" t="s">
        <v>54</v>
      </c>
      <c r="I1" s="15"/>
    </row>
    <row r="2" spans="1:9" ht="13.5" thickBot="1">
      <c r="A2" s="2"/>
      <c r="I2" s="15"/>
    </row>
    <row r="3" spans="1:26" ht="13.5" thickBot="1">
      <c r="A3" s="3" t="s">
        <v>0</v>
      </c>
      <c r="B3" s="68" t="s">
        <v>2</v>
      </c>
      <c r="C3" s="40" t="s">
        <v>3</v>
      </c>
      <c r="D3" s="41"/>
      <c r="E3" s="40" t="s">
        <v>26</v>
      </c>
      <c r="F3" s="75"/>
      <c r="G3" s="41"/>
      <c r="H3" s="68" t="s">
        <v>4</v>
      </c>
      <c r="I3" s="65" t="s">
        <v>50</v>
      </c>
      <c r="J3" s="40" t="s">
        <v>27</v>
      </c>
      <c r="K3" s="75"/>
      <c r="L3" s="75"/>
      <c r="M3" s="41"/>
      <c r="N3" s="68" t="s">
        <v>4</v>
      </c>
      <c r="O3" s="65" t="s">
        <v>5</v>
      </c>
      <c r="P3" s="40" t="s">
        <v>28</v>
      </c>
      <c r="Q3" s="75"/>
      <c r="R3" s="75"/>
      <c r="S3" s="41"/>
      <c r="T3" s="68" t="s">
        <v>4</v>
      </c>
      <c r="U3" s="65" t="s">
        <v>6</v>
      </c>
      <c r="V3" s="65" t="s">
        <v>67</v>
      </c>
      <c r="W3" s="81" t="s">
        <v>7</v>
      </c>
      <c r="X3" s="82"/>
      <c r="Y3" s="82"/>
      <c r="Z3" s="83"/>
    </row>
    <row r="4" spans="1:26" ht="13.5" thickBot="1">
      <c r="A4" s="4" t="s">
        <v>1</v>
      </c>
      <c r="B4" s="69"/>
      <c r="C4" s="71"/>
      <c r="D4" s="72"/>
      <c r="E4" s="71"/>
      <c r="F4" s="76"/>
      <c r="G4" s="72"/>
      <c r="H4" s="69"/>
      <c r="I4" s="66"/>
      <c r="J4" s="71"/>
      <c r="K4" s="76"/>
      <c r="L4" s="76"/>
      <c r="M4" s="72"/>
      <c r="N4" s="69"/>
      <c r="O4" s="66"/>
      <c r="P4" s="71"/>
      <c r="Q4" s="76"/>
      <c r="R4" s="76"/>
      <c r="S4" s="72"/>
      <c r="T4" s="69"/>
      <c r="U4" s="66"/>
      <c r="V4" s="90"/>
      <c r="W4" s="84" t="s">
        <v>8</v>
      </c>
      <c r="X4" s="85"/>
      <c r="Y4" s="85"/>
      <c r="Z4" s="86"/>
    </row>
    <row r="5" spans="1:26" ht="13.5" thickBot="1">
      <c r="A5" s="5"/>
      <c r="B5" s="70"/>
      <c r="C5" s="73"/>
      <c r="D5" s="74"/>
      <c r="E5" s="73"/>
      <c r="F5" s="77"/>
      <c r="G5" s="74"/>
      <c r="H5" s="69"/>
      <c r="I5" s="66"/>
      <c r="J5" s="78"/>
      <c r="K5" s="79"/>
      <c r="L5" s="79"/>
      <c r="M5" s="80"/>
      <c r="N5" s="69"/>
      <c r="O5" s="66"/>
      <c r="P5" s="78"/>
      <c r="Q5" s="79"/>
      <c r="R5" s="79"/>
      <c r="S5" s="80"/>
      <c r="T5" s="69"/>
      <c r="U5" s="66"/>
      <c r="V5" s="90"/>
      <c r="W5" s="87" t="s">
        <v>9</v>
      </c>
      <c r="X5" s="88"/>
      <c r="Y5" s="88"/>
      <c r="Z5" s="89"/>
    </row>
    <row r="6" spans="1:26" ht="30.75" thickBot="1">
      <c r="A6" s="6"/>
      <c r="B6" s="7"/>
      <c r="C6" s="7" t="s">
        <v>10</v>
      </c>
      <c r="D6" s="7" t="s">
        <v>11</v>
      </c>
      <c r="E6" s="7" t="s">
        <v>10</v>
      </c>
      <c r="F6" s="7" t="s">
        <v>12</v>
      </c>
      <c r="G6" s="7" t="s">
        <v>13</v>
      </c>
      <c r="H6" s="70"/>
      <c r="I6" s="67"/>
      <c r="J6" s="7" t="s">
        <v>14</v>
      </c>
      <c r="K6" s="7" t="s">
        <v>15</v>
      </c>
      <c r="L6" s="7" t="s">
        <v>16</v>
      </c>
      <c r="M6" s="7" t="s">
        <v>13</v>
      </c>
      <c r="N6" s="70"/>
      <c r="O6" s="67"/>
      <c r="P6" s="7" t="s">
        <v>14</v>
      </c>
      <c r="Q6" s="7" t="s">
        <v>15</v>
      </c>
      <c r="R6" s="7" t="s">
        <v>17</v>
      </c>
      <c r="S6" s="8" t="s">
        <v>13</v>
      </c>
      <c r="T6" s="70"/>
      <c r="U6" s="67"/>
      <c r="V6" s="91"/>
      <c r="W6" s="7" t="s">
        <v>18</v>
      </c>
      <c r="X6" s="7" t="s">
        <v>19</v>
      </c>
      <c r="Y6" s="9" t="s">
        <v>20</v>
      </c>
      <c r="Z6" s="7" t="s">
        <v>21</v>
      </c>
    </row>
    <row r="7" spans="1:26" s="48" customFormat="1" ht="21" customHeight="1" thickBot="1">
      <c r="A7" s="36">
        <v>1</v>
      </c>
      <c r="B7" s="37" t="s">
        <v>53</v>
      </c>
      <c r="C7" s="38">
        <v>140.7</v>
      </c>
      <c r="D7" s="39">
        <v>0.869457747566816</v>
      </c>
      <c r="E7" s="42">
        <v>26.5</v>
      </c>
      <c r="F7" s="43">
        <f>E7/13.03</f>
        <v>2.033768227168074</v>
      </c>
      <c r="G7" s="44">
        <v>2</v>
      </c>
      <c r="H7" s="45">
        <f>D7+F7</f>
        <v>2.90322597473489</v>
      </c>
      <c r="I7" s="36">
        <v>1</v>
      </c>
      <c r="J7" s="36" t="s">
        <v>22</v>
      </c>
      <c r="K7" s="36">
        <v>299.2</v>
      </c>
      <c r="L7" s="43">
        <v>1.2906</v>
      </c>
      <c r="M7" s="46">
        <v>1</v>
      </c>
      <c r="N7" s="45">
        <f>H7+L7</f>
        <v>4.1938259747348905</v>
      </c>
      <c r="O7" s="36">
        <v>1</v>
      </c>
      <c r="P7" s="36" t="s">
        <v>22</v>
      </c>
      <c r="Q7" s="36">
        <v>298</v>
      </c>
      <c r="R7" s="43">
        <v>1.19</v>
      </c>
      <c r="S7" s="36">
        <v>1</v>
      </c>
      <c r="T7" s="45">
        <f>N7+R7</f>
        <v>5.38382597473489</v>
      </c>
      <c r="U7" s="36">
        <v>2</v>
      </c>
      <c r="V7" s="46">
        <v>2</v>
      </c>
      <c r="W7" s="36">
        <v>831.9</v>
      </c>
      <c r="X7" s="43">
        <v>6.46</v>
      </c>
      <c r="Y7" s="36">
        <v>1</v>
      </c>
      <c r="Z7" s="47" t="s">
        <v>69</v>
      </c>
    </row>
    <row r="8" spans="1:26" s="48" customFormat="1" ht="43.5" customHeight="1" thickBot="1">
      <c r="A8" s="36">
        <v>2</v>
      </c>
      <c r="B8" s="49" t="s">
        <v>55</v>
      </c>
      <c r="C8" s="38">
        <v>112.2</v>
      </c>
      <c r="D8" s="39">
        <v>0.6933415726865442</v>
      </c>
      <c r="E8" s="42">
        <v>28</v>
      </c>
      <c r="F8" s="43">
        <f aca="true" t="shared" si="0" ref="F8:F22">E8/13.03</f>
        <v>2.1488871834228704</v>
      </c>
      <c r="G8" s="44">
        <v>1</v>
      </c>
      <c r="H8" s="45">
        <f aca="true" t="shared" si="1" ref="H8:H22">D8+F8</f>
        <v>2.8422287561094146</v>
      </c>
      <c r="I8" s="36">
        <v>2</v>
      </c>
      <c r="J8" s="36" t="s">
        <v>23</v>
      </c>
      <c r="K8" s="36">
        <v>288</v>
      </c>
      <c r="L8" s="43">
        <v>1.2656</v>
      </c>
      <c r="M8" s="46">
        <v>1</v>
      </c>
      <c r="N8" s="45">
        <f aca="true" t="shared" si="2" ref="N8:N22">H8+L8</f>
        <v>4.107828756109415</v>
      </c>
      <c r="O8" s="36">
        <v>2</v>
      </c>
      <c r="P8" s="36" t="s">
        <v>23</v>
      </c>
      <c r="Q8" s="50">
        <v>260</v>
      </c>
      <c r="R8" s="51">
        <v>1.36</v>
      </c>
      <c r="S8" s="50">
        <v>1</v>
      </c>
      <c r="T8" s="45">
        <f aca="true" t="shared" si="3" ref="T8:T22">N8+R8</f>
        <v>5.467828756109415</v>
      </c>
      <c r="U8" s="36">
        <v>1</v>
      </c>
      <c r="V8" s="46">
        <v>2</v>
      </c>
      <c r="W8" s="36">
        <v>849.9</v>
      </c>
      <c r="X8" s="43">
        <v>6.58</v>
      </c>
      <c r="Y8" s="36">
        <v>1</v>
      </c>
      <c r="Z8" s="47" t="s">
        <v>69</v>
      </c>
    </row>
    <row r="9" spans="1:26" s="48" customFormat="1" ht="52.5" customHeight="1" thickBot="1">
      <c r="A9" s="36">
        <v>3</v>
      </c>
      <c r="B9" s="49" t="s">
        <v>66</v>
      </c>
      <c r="C9" s="38">
        <v>108.4</v>
      </c>
      <c r="D9" s="39">
        <v>0.6698594160358413</v>
      </c>
      <c r="E9" s="42">
        <v>22.5</v>
      </c>
      <c r="F9" s="43">
        <f t="shared" si="0"/>
        <v>1.7267843438219495</v>
      </c>
      <c r="G9" s="44">
        <v>3</v>
      </c>
      <c r="H9" s="45">
        <f t="shared" si="1"/>
        <v>2.396643759857791</v>
      </c>
      <c r="I9" s="36">
        <v>3</v>
      </c>
      <c r="J9" s="36" t="s">
        <v>24</v>
      </c>
      <c r="K9" s="36">
        <v>283</v>
      </c>
      <c r="L9" s="43">
        <v>1.282</v>
      </c>
      <c r="M9" s="46">
        <v>1</v>
      </c>
      <c r="N9" s="45">
        <f t="shared" si="2"/>
        <v>3.678643759857791</v>
      </c>
      <c r="O9" s="36">
        <v>3</v>
      </c>
      <c r="P9" s="36" t="s">
        <v>24</v>
      </c>
      <c r="Q9" s="36">
        <v>271</v>
      </c>
      <c r="R9" s="43">
        <v>1.09</v>
      </c>
      <c r="S9" s="36">
        <v>1</v>
      </c>
      <c r="T9" s="45">
        <f t="shared" si="3"/>
        <v>4.768643759857791</v>
      </c>
      <c r="U9" s="36">
        <v>3</v>
      </c>
      <c r="V9" s="46">
        <v>2</v>
      </c>
      <c r="W9" s="36">
        <v>742.4</v>
      </c>
      <c r="X9" s="43">
        <v>5.74</v>
      </c>
      <c r="Y9" s="36">
        <v>3</v>
      </c>
      <c r="Z9" s="47" t="s">
        <v>70</v>
      </c>
    </row>
    <row r="10" spans="1:26" s="62" customFormat="1" ht="88.5" customHeight="1" thickBot="1">
      <c r="A10" s="52">
        <v>4</v>
      </c>
      <c r="B10" s="53" t="s">
        <v>64</v>
      </c>
      <c r="C10" s="54">
        <v>104.6</v>
      </c>
      <c r="D10" s="55">
        <v>0.6463772593851382</v>
      </c>
      <c r="E10" s="56">
        <v>13</v>
      </c>
      <c r="F10" s="57">
        <f t="shared" si="0"/>
        <v>0.9976976208749041</v>
      </c>
      <c r="G10" s="58">
        <v>10</v>
      </c>
      <c r="H10" s="59">
        <f t="shared" si="1"/>
        <v>1.6440748802600424</v>
      </c>
      <c r="I10" s="52">
        <v>7</v>
      </c>
      <c r="J10" s="52" t="s">
        <v>25</v>
      </c>
      <c r="K10" s="52">
        <v>254</v>
      </c>
      <c r="L10" s="57">
        <v>1.0605</v>
      </c>
      <c r="M10" s="60">
        <v>1</v>
      </c>
      <c r="N10" s="59">
        <f t="shared" si="2"/>
        <v>2.7045748802600427</v>
      </c>
      <c r="O10" s="52">
        <v>7</v>
      </c>
      <c r="P10" s="52" t="s">
        <v>22</v>
      </c>
      <c r="Q10" s="52">
        <v>263</v>
      </c>
      <c r="R10" s="57">
        <v>1.05</v>
      </c>
      <c r="S10" s="52">
        <v>2</v>
      </c>
      <c r="T10" s="59">
        <f t="shared" si="3"/>
        <v>3.7545748802600425</v>
      </c>
      <c r="U10" s="52">
        <v>7</v>
      </c>
      <c r="V10" s="60">
        <v>3</v>
      </c>
      <c r="W10" s="52">
        <v>623.5</v>
      </c>
      <c r="X10" s="57">
        <v>4.88</v>
      </c>
      <c r="Y10" s="52">
        <v>7</v>
      </c>
      <c r="Z10" s="61" t="s">
        <v>72</v>
      </c>
    </row>
    <row r="11" spans="1:26" s="48" customFormat="1" ht="39" thickBot="1">
      <c r="A11" s="36">
        <v>5</v>
      </c>
      <c r="B11" s="49" t="s">
        <v>56</v>
      </c>
      <c r="C11" s="38">
        <v>96.6</v>
      </c>
      <c r="D11" s="39">
        <v>0.5969411401205006</v>
      </c>
      <c r="E11" s="42">
        <v>15</v>
      </c>
      <c r="F11" s="43">
        <f t="shared" si="0"/>
        <v>1.1511895625479662</v>
      </c>
      <c r="G11" s="44">
        <v>7</v>
      </c>
      <c r="H11" s="45">
        <f t="shared" si="1"/>
        <v>1.7481307026684667</v>
      </c>
      <c r="I11" s="36">
        <v>4</v>
      </c>
      <c r="J11" s="36" t="s">
        <v>25</v>
      </c>
      <c r="K11" s="36">
        <v>259</v>
      </c>
      <c r="L11" s="43">
        <v>1.0814</v>
      </c>
      <c r="M11" s="46">
        <v>1</v>
      </c>
      <c r="N11" s="45">
        <f t="shared" si="2"/>
        <v>2.8295307026684666</v>
      </c>
      <c r="O11" s="36">
        <v>4</v>
      </c>
      <c r="P11" s="36" t="s">
        <v>25</v>
      </c>
      <c r="Q11" s="36">
        <v>300</v>
      </c>
      <c r="R11" s="43">
        <v>1.1</v>
      </c>
      <c r="S11" s="36">
        <v>1</v>
      </c>
      <c r="T11" s="45">
        <f t="shared" si="3"/>
        <v>3.9295307026684667</v>
      </c>
      <c r="U11" s="36">
        <v>4</v>
      </c>
      <c r="V11" s="46">
        <v>2</v>
      </c>
      <c r="W11" s="36">
        <v>636.2</v>
      </c>
      <c r="X11" s="43">
        <v>4.78</v>
      </c>
      <c r="Y11" s="36">
        <v>4</v>
      </c>
      <c r="Z11" s="47" t="s">
        <v>71</v>
      </c>
    </row>
    <row r="12" spans="1:26" s="62" customFormat="1" ht="75.75" customHeight="1" thickBot="1">
      <c r="A12" s="52">
        <v>6</v>
      </c>
      <c r="B12" s="63" t="s">
        <v>57</v>
      </c>
      <c r="C12" s="54">
        <v>85.7</v>
      </c>
      <c r="D12" s="55">
        <v>0.5295844276224317</v>
      </c>
      <c r="E12" s="56">
        <v>13.5</v>
      </c>
      <c r="F12" s="57">
        <f t="shared" si="0"/>
        <v>1.0360706062931697</v>
      </c>
      <c r="G12" s="58">
        <v>8</v>
      </c>
      <c r="H12" s="59">
        <f t="shared" si="1"/>
        <v>1.5656550339156015</v>
      </c>
      <c r="I12" s="52">
        <v>9</v>
      </c>
      <c r="J12" s="52" t="s">
        <v>24</v>
      </c>
      <c r="K12" s="52">
        <v>264</v>
      </c>
      <c r="L12" s="57">
        <v>1.1959</v>
      </c>
      <c r="M12" s="60">
        <v>2</v>
      </c>
      <c r="N12" s="59">
        <f t="shared" si="2"/>
        <v>2.7615550339156014</v>
      </c>
      <c r="O12" s="52">
        <v>6</v>
      </c>
      <c r="P12" s="52" t="s">
        <v>25</v>
      </c>
      <c r="Q12" s="52">
        <v>296</v>
      </c>
      <c r="R12" s="57">
        <v>1.09</v>
      </c>
      <c r="S12" s="52">
        <v>1</v>
      </c>
      <c r="T12" s="59">
        <f t="shared" si="3"/>
        <v>3.8515550339156013</v>
      </c>
      <c r="U12" s="52">
        <v>5</v>
      </c>
      <c r="V12" s="60">
        <v>3</v>
      </c>
      <c r="W12" s="52">
        <v>662.5</v>
      </c>
      <c r="X12" s="57">
        <v>4.97</v>
      </c>
      <c r="Y12" s="52">
        <v>5</v>
      </c>
      <c r="Z12" s="61" t="s">
        <v>71</v>
      </c>
    </row>
    <row r="13" spans="1:26" ht="26.25" thickBot="1">
      <c r="A13" s="18">
        <v>7</v>
      </c>
      <c r="B13" s="33" t="s">
        <v>34</v>
      </c>
      <c r="C13" s="25">
        <v>79.6</v>
      </c>
      <c r="D13" s="26">
        <v>0.49188938668314536</v>
      </c>
      <c r="E13" s="29">
        <v>2</v>
      </c>
      <c r="F13" s="19">
        <f t="shared" si="0"/>
        <v>0.15349194167306218</v>
      </c>
      <c r="G13" s="23">
        <v>15</v>
      </c>
      <c r="H13" s="20">
        <f t="shared" si="1"/>
        <v>0.6453813283562075</v>
      </c>
      <c r="I13" s="18">
        <v>13</v>
      </c>
      <c r="J13" s="18" t="s">
        <v>23</v>
      </c>
      <c r="K13" s="18">
        <v>172</v>
      </c>
      <c r="L13" s="19">
        <v>0.7558</v>
      </c>
      <c r="M13" s="21">
        <v>4</v>
      </c>
      <c r="N13" s="20">
        <f t="shared" si="2"/>
        <v>1.4011813283562076</v>
      </c>
      <c r="O13" s="18">
        <v>14</v>
      </c>
      <c r="P13" s="18" t="s">
        <v>22</v>
      </c>
      <c r="Q13" s="18">
        <v>213</v>
      </c>
      <c r="R13" s="19">
        <v>0.85</v>
      </c>
      <c r="S13" s="18">
        <v>4</v>
      </c>
      <c r="T13" s="20">
        <f t="shared" si="3"/>
        <v>2.2511813283562074</v>
      </c>
      <c r="U13" s="18">
        <v>14</v>
      </c>
      <c r="V13" s="21">
        <v>8</v>
      </c>
      <c r="W13" s="18"/>
      <c r="X13" s="19"/>
      <c r="Y13" s="18">
        <v>14</v>
      </c>
      <c r="Z13" s="22" t="s">
        <v>72</v>
      </c>
    </row>
    <row r="14" spans="1:26" s="62" customFormat="1" ht="15.75" customHeight="1" thickBot="1">
      <c r="A14" s="52">
        <v>8</v>
      </c>
      <c r="B14" s="63" t="s">
        <v>51</v>
      </c>
      <c r="C14" s="54">
        <v>78</v>
      </c>
      <c r="D14" s="55">
        <v>0.48200216283021785</v>
      </c>
      <c r="E14" s="56">
        <v>16.5</v>
      </c>
      <c r="F14" s="57">
        <f t="shared" si="0"/>
        <v>1.266308518802763</v>
      </c>
      <c r="G14" s="58">
        <v>5</v>
      </c>
      <c r="H14" s="59">
        <f t="shared" si="1"/>
        <v>1.7483106816329808</v>
      </c>
      <c r="I14" s="52">
        <v>4</v>
      </c>
      <c r="J14" s="52" t="s">
        <v>22</v>
      </c>
      <c r="K14" s="52">
        <v>243</v>
      </c>
      <c r="L14" s="57">
        <v>1.0484</v>
      </c>
      <c r="M14" s="60">
        <v>2</v>
      </c>
      <c r="N14" s="59">
        <f t="shared" si="2"/>
        <v>2.7967106816329808</v>
      </c>
      <c r="O14" s="52">
        <v>5</v>
      </c>
      <c r="P14" s="52" t="s">
        <v>23</v>
      </c>
      <c r="Q14" s="52">
        <v>192</v>
      </c>
      <c r="R14" s="57">
        <v>1</v>
      </c>
      <c r="S14" s="52">
        <v>2</v>
      </c>
      <c r="T14" s="59">
        <f t="shared" si="3"/>
        <v>3.7967106816329808</v>
      </c>
      <c r="U14" s="52">
        <v>6</v>
      </c>
      <c r="V14" s="60">
        <v>4</v>
      </c>
      <c r="W14" s="52">
        <v>555</v>
      </c>
      <c r="X14" s="57">
        <v>4.42</v>
      </c>
      <c r="Y14" s="52">
        <v>8</v>
      </c>
      <c r="Z14" s="61" t="s">
        <v>72</v>
      </c>
    </row>
    <row r="15" spans="1:26" ht="24" customHeight="1" thickBot="1">
      <c r="A15" s="18">
        <v>9</v>
      </c>
      <c r="B15" s="30" t="s">
        <v>58</v>
      </c>
      <c r="C15" s="25">
        <v>77.4</v>
      </c>
      <c r="D15" s="26">
        <v>0.47829445388537006</v>
      </c>
      <c r="E15" s="29">
        <v>13.5</v>
      </c>
      <c r="F15" s="19">
        <f t="shared" si="0"/>
        <v>1.0360706062931697</v>
      </c>
      <c r="G15" s="23">
        <v>8</v>
      </c>
      <c r="H15" s="20">
        <f t="shared" si="1"/>
        <v>1.5143650601785397</v>
      </c>
      <c r="I15" s="18">
        <v>10</v>
      </c>
      <c r="J15" s="18" t="s">
        <v>22</v>
      </c>
      <c r="K15" s="18">
        <v>232</v>
      </c>
      <c r="L15" s="19">
        <v>1.0001</v>
      </c>
      <c r="M15" s="21">
        <v>3</v>
      </c>
      <c r="N15" s="20">
        <f t="shared" si="2"/>
        <v>2.51446506017854</v>
      </c>
      <c r="O15" s="18">
        <v>10</v>
      </c>
      <c r="P15" s="18" t="s">
        <v>24</v>
      </c>
      <c r="Q15" s="18">
        <v>218</v>
      </c>
      <c r="R15" s="19">
        <v>0.8845</v>
      </c>
      <c r="S15" s="18">
        <v>3</v>
      </c>
      <c r="T15" s="20">
        <f t="shared" si="3"/>
        <v>3.39896506017854</v>
      </c>
      <c r="U15" s="18">
        <v>10</v>
      </c>
      <c r="V15" s="21">
        <v>6</v>
      </c>
      <c r="W15" s="18"/>
      <c r="X15" s="19"/>
      <c r="Y15" s="18">
        <v>11</v>
      </c>
      <c r="Z15" s="22" t="s">
        <v>72</v>
      </c>
    </row>
    <row r="16" spans="1:26" s="62" customFormat="1" ht="13.5" thickBot="1">
      <c r="A16" s="52">
        <v>10</v>
      </c>
      <c r="B16" s="53" t="s">
        <v>52</v>
      </c>
      <c r="C16" s="54">
        <v>67.6</v>
      </c>
      <c r="D16" s="55">
        <v>0.4177352077861888</v>
      </c>
      <c r="E16" s="56">
        <v>10.5</v>
      </c>
      <c r="F16" s="57">
        <f t="shared" si="0"/>
        <v>0.8058326937835764</v>
      </c>
      <c r="G16" s="58">
        <v>11</v>
      </c>
      <c r="H16" s="59">
        <f t="shared" si="1"/>
        <v>1.2235679015697651</v>
      </c>
      <c r="I16" s="52">
        <v>11</v>
      </c>
      <c r="J16" s="52" t="s">
        <v>23</v>
      </c>
      <c r="K16" s="52">
        <v>213.25</v>
      </c>
      <c r="L16" s="57">
        <v>0.9371</v>
      </c>
      <c r="M16" s="60">
        <v>3</v>
      </c>
      <c r="N16" s="59">
        <f t="shared" si="2"/>
        <v>2.160667901569765</v>
      </c>
      <c r="O16" s="52">
        <v>11</v>
      </c>
      <c r="P16" s="52" t="s">
        <v>25</v>
      </c>
      <c r="Q16" s="52">
        <v>286</v>
      </c>
      <c r="R16" s="57">
        <v>1.05</v>
      </c>
      <c r="S16" s="52">
        <v>1</v>
      </c>
      <c r="T16" s="59">
        <f t="shared" si="3"/>
        <v>3.2106679015697654</v>
      </c>
      <c r="U16" s="52">
        <v>11</v>
      </c>
      <c r="V16" s="60">
        <v>4</v>
      </c>
      <c r="W16" s="52">
        <v>548.7</v>
      </c>
      <c r="X16" s="55">
        <v>4.14</v>
      </c>
      <c r="Y16" s="52">
        <v>8</v>
      </c>
      <c r="Z16" s="61" t="s">
        <v>72</v>
      </c>
    </row>
    <row r="17" spans="1:26" ht="24.75" customHeight="1" thickBot="1">
      <c r="A17" s="18">
        <v>11</v>
      </c>
      <c r="B17" s="31" t="s">
        <v>59</v>
      </c>
      <c r="C17" s="25">
        <v>63.8</v>
      </c>
      <c r="D17" s="26">
        <v>0.39425305113548587</v>
      </c>
      <c r="E17" s="29">
        <v>2.5</v>
      </c>
      <c r="F17" s="19">
        <f t="shared" si="0"/>
        <v>0.1918649270913277</v>
      </c>
      <c r="G17" s="23">
        <v>14</v>
      </c>
      <c r="H17" s="20">
        <f t="shared" si="1"/>
        <v>0.5861179782268136</v>
      </c>
      <c r="I17" s="18">
        <v>15</v>
      </c>
      <c r="J17" s="18" t="s">
        <v>24</v>
      </c>
      <c r="K17" s="18">
        <v>163</v>
      </c>
      <c r="L17" s="19">
        <v>0.7384</v>
      </c>
      <c r="M17" s="21">
        <v>4</v>
      </c>
      <c r="N17" s="20">
        <f t="shared" si="2"/>
        <v>1.3245179782268135</v>
      </c>
      <c r="O17" s="18">
        <v>15</v>
      </c>
      <c r="P17" s="18" t="s">
        <v>23</v>
      </c>
      <c r="Q17" s="18">
        <v>124</v>
      </c>
      <c r="R17" s="19">
        <v>0.65</v>
      </c>
      <c r="S17" s="18">
        <v>4</v>
      </c>
      <c r="T17" s="20">
        <f t="shared" si="3"/>
        <v>1.9745179782268134</v>
      </c>
      <c r="U17" s="18">
        <v>15</v>
      </c>
      <c r="V17" s="21">
        <v>8</v>
      </c>
      <c r="W17" s="18"/>
      <c r="X17" s="26"/>
      <c r="Y17" s="18">
        <v>15</v>
      </c>
      <c r="Z17" s="22" t="s">
        <v>72</v>
      </c>
    </row>
    <row r="18" spans="1:26" s="62" customFormat="1" ht="64.5" customHeight="1" thickBot="1">
      <c r="A18" s="52">
        <v>12</v>
      </c>
      <c r="B18" s="64" t="s">
        <v>60</v>
      </c>
      <c r="C18" s="54">
        <v>63.6</v>
      </c>
      <c r="D18" s="55">
        <v>0.39301714815386996</v>
      </c>
      <c r="E18" s="56">
        <v>17</v>
      </c>
      <c r="F18" s="57">
        <f t="shared" si="0"/>
        <v>1.3046815042210285</v>
      </c>
      <c r="G18" s="58">
        <v>4</v>
      </c>
      <c r="H18" s="59">
        <f t="shared" si="1"/>
        <v>1.6976986523748985</v>
      </c>
      <c r="I18" s="52">
        <v>6</v>
      </c>
      <c r="J18" s="52" t="s">
        <v>25</v>
      </c>
      <c r="K18" s="52">
        <v>206</v>
      </c>
      <c r="L18" s="57">
        <v>0.8601</v>
      </c>
      <c r="M18" s="60">
        <v>4</v>
      </c>
      <c r="N18" s="59">
        <f t="shared" si="2"/>
        <v>2.5577986523748986</v>
      </c>
      <c r="O18" s="52">
        <v>9</v>
      </c>
      <c r="P18" s="52" t="s">
        <v>24</v>
      </c>
      <c r="Q18" s="52">
        <v>276</v>
      </c>
      <c r="R18" s="57">
        <v>1.115</v>
      </c>
      <c r="S18" s="52">
        <v>1</v>
      </c>
      <c r="T18" s="59">
        <f t="shared" si="3"/>
        <v>3.6727986523748983</v>
      </c>
      <c r="U18" s="52">
        <v>8</v>
      </c>
      <c r="V18" s="60">
        <v>5</v>
      </c>
      <c r="W18" s="52">
        <v>638.9</v>
      </c>
      <c r="X18" s="55">
        <v>4.76</v>
      </c>
      <c r="Y18" s="52">
        <v>5</v>
      </c>
      <c r="Z18" s="61" t="s">
        <v>71</v>
      </c>
    </row>
    <row r="19" spans="1:26" ht="26.25" thickBot="1">
      <c r="A19" s="18">
        <v>13</v>
      </c>
      <c r="B19" s="31" t="s">
        <v>61</v>
      </c>
      <c r="C19" s="25">
        <v>62.8</v>
      </c>
      <c r="D19" s="26">
        <v>0.38807353622740615</v>
      </c>
      <c r="E19" s="29">
        <v>15.5</v>
      </c>
      <c r="F19" s="19">
        <f t="shared" si="0"/>
        <v>1.1895625479662317</v>
      </c>
      <c r="G19" s="23">
        <v>6</v>
      </c>
      <c r="H19" s="20">
        <f t="shared" si="1"/>
        <v>1.5776360841936379</v>
      </c>
      <c r="I19" s="18">
        <v>8</v>
      </c>
      <c r="J19" s="18" t="s">
        <v>25</v>
      </c>
      <c r="K19" s="18">
        <v>239</v>
      </c>
      <c r="L19" s="19">
        <v>0.9979</v>
      </c>
      <c r="M19" s="21">
        <v>3</v>
      </c>
      <c r="N19" s="20">
        <f t="shared" si="2"/>
        <v>2.575536084193638</v>
      </c>
      <c r="O19" s="18">
        <v>8</v>
      </c>
      <c r="P19" s="18" t="s">
        <v>23</v>
      </c>
      <c r="Q19" s="24">
        <v>189</v>
      </c>
      <c r="R19" s="27">
        <v>0.985</v>
      </c>
      <c r="S19" s="24">
        <v>2</v>
      </c>
      <c r="T19" s="20">
        <f t="shared" si="3"/>
        <v>3.5605360841936378</v>
      </c>
      <c r="U19" s="18">
        <v>9</v>
      </c>
      <c r="V19" s="21">
        <v>5</v>
      </c>
      <c r="W19" s="18"/>
      <c r="X19" s="26"/>
      <c r="Y19" s="18">
        <v>10</v>
      </c>
      <c r="Z19" s="22" t="s">
        <v>72</v>
      </c>
    </row>
    <row r="20" spans="1:26" ht="39.75" customHeight="1" thickBot="1">
      <c r="A20" s="18">
        <v>14</v>
      </c>
      <c r="B20" s="32" t="s">
        <v>65</v>
      </c>
      <c r="C20" s="25">
        <v>54</v>
      </c>
      <c r="D20" s="26">
        <v>0.3336938050363047</v>
      </c>
      <c r="E20" s="29">
        <v>7</v>
      </c>
      <c r="F20" s="19">
        <f t="shared" si="0"/>
        <v>0.5372217958557176</v>
      </c>
      <c r="G20" s="23">
        <v>12</v>
      </c>
      <c r="H20" s="20">
        <f t="shared" si="1"/>
        <v>0.8709156008920222</v>
      </c>
      <c r="I20" s="18">
        <v>12</v>
      </c>
      <c r="J20" s="18" t="s">
        <v>24</v>
      </c>
      <c r="K20" s="18">
        <v>173</v>
      </c>
      <c r="L20" s="19">
        <v>0.7837</v>
      </c>
      <c r="M20" s="21">
        <v>3</v>
      </c>
      <c r="N20" s="20">
        <f t="shared" si="2"/>
        <v>1.654615600892022</v>
      </c>
      <c r="O20" s="18">
        <v>13</v>
      </c>
      <c r="P20" s="18" t="s">
        <v>22</v>
      </c>
      <c r="Q20" s="18">
        <v>228</v>
      </c>
      <c r="R20" s="19">
        <v>0.91</v>
      </c>
      <c r="S20" s="18">
        <v>3</v>
      </c>
      <c r="T20" s="20">
        <f t="shared" si="3"/>
        <v>2.5646156008920222</v>
      </c>
      <c r="U20" s="18">
        <v>13</v>
      </c>
      <c r="V20" s="21">
        <v>6</v>
      </c>
      <c r="W20" s="18"/>
      <c r="X20" s="26"/>
      <c r="Y20" s="18">
        <v>13</v>
      </c>
      <c r="Z20" s="22" t="s">
        <v>72</v>
      </c>
    </row>
    <row r="21" spans="1:26" ht="24.75" customHeight="1" thickBot="1">
      <c r="A21" s="18">
        <v>15</v>
      </c>
      <c r="B21" s="34" t="s">
        <v>62</v>
      </c>
      <c r="C21" s="25">
        <v>52.3</v>
      </c>
      <c r="D21" s="26">
        <v>0.3231886296925691</v>
      </c>
      <c r="E21" s="29">
        <v>4</v>
      </c>
      <c r="F21" s="19">
        <f t="shared" si="0"/>
        <v>0.30698388334612436</v>
      </c>
      <c r="G21" s="23">
        <v>13</v>
      </c>
      <c r="H21" s="20">
        <f t="shared" si="1"/>
        <v>0.6301725130386935</v>
      </c>
      <c r="I21" s="18">
        <v>14</v>
      </c>
      <c r="J21" s="18" t="s">
        <v>23</v>
      </c>
      <c r="K21" s="18">
        <v>237</v>
      </c>
      <c r="L21" s="19">
        <v>1.0415</v>
      </c>
      <c r="M21" s="21">
        <v>2</v>
      </c>
      <c r="N21" s="20">
        <f t="shared" si="2"/>
        <v>1.6716725130386936</v>
      </c>
      <c r="O21" s="18">
        <v>12</v>
      </c>
      <c r="P21" s="18" t="s">
        <v>24</v>
      </c>
      <c r="Q21" s="18">
        <v>225</v>
      </c>
      <c r="R21" s="19">
        <v>0.91</v>
      </c>
      <c r="S21" s="18">
        <v>3</v>
      </c>
      <c r="T21" s="20">
        <f t="shared" si="3"/>
        <v>2.5816725130386935</v>
      </c>
      <c r="U21" s="18">
        <v>12</v>
      </c>
      <c r="V21" s="21">
        <v>5</v>
      </c>
      <c r="W21" s="18"/>
      <c r="X21" s="26"/>
      <c r="Y21" s="18">
        <v>12</v>
      </c>
      <c r="Z21" s="22" t="s">
        <v>72</v>
      </c>
    </row>
    <row r="22" spans="1:26" ht="30" customHeight="1" thickBot="1">
      <c r="A22" s="18">
        <v>16</v>
      </c>
      <c r="B22" s="28" t="s">
        <v>63</v>
      </c>
      <c r="C22" s="23">
        <v>47.3</v>
      </c>
      <c r="D22" s="26">
        <v>0.2922910551521706</v>
      </c>
      <c r="E22" s="29">
        <v>1.5</v>
      </c>
      <c r="F22" s="19">
        <f t="shared" si="0"/>
        <v>0.11511895625479662</v>
      </c>
      <c r="G22" s="23">
        <v>16</v>
      </c>
      <c r="H22" s="20">
        <f t="shared" si="1"/>
        <v>0.4074100114069672</v>
      </c>
      <c r="I22" s="23">
        <v>16</v>
      </c>
      <c r="J22" s="23" t="s">
        <v>22</v>
      </c>
      <c r="K22" s="23">
        <v>153</v>
      </c>
      <c r="L22" s="26">
        <v>0.6601</v>
      </c>
      <c r="M22" s="23">
        <v>4</v>
      </c>
      <c r="N22" s="20">
        <f t="shared" si="2"/>
        <v>1.0675100114069673</v>
      </c>
      <c r="O22" s="23">
        <v>16</v>
      </c>
      <c r="P22" s="23" t="s">
        <v>25</v>
      </c>
      <c r="Q22" s="23">
        <v>205</v>
      </c>
      <c r="R22" s="26">
        <v>0.75</v>
      </c>
      <c r="S22" s="23">
        <v>4</v>
      </c>
      <c r="T22" s="20">
        <f t="shared" si="3"/>
        <v>1.8175100114069673</v>
      </c>
      <c r="U22" s="23">
        <v>16</v>
      </c>
      <c r="V22" s="21">
        <v>8</v>
      </c>
      <c r="W22" s="23"/>
      <c r="X22" s="26"/>
      <c r="Y22" s="23">
        <v>16</v>
      </c>
      <c r="Z22" s="22" t="s">
        <v>72</v>
      </c>
    </row>
    <row r="23" spans="9:24" ht="35.25" customHeight="1">
      <c r="I23"/>
      <c r="M23"/>
      <c r="X23"/>
    </row>
    <row r="24" spans="5:24" ht="12.75">
      <c r="E24" s="35">
        <f>AVERAGE(E7:E22)</f>
        <v>13.03125</v>
      </c>
      <c r="I24"/>
      <c r="M24"/>
      <c r="X24"/>
    </row>
    <row r="25" spans="9:24" ht="12.75">
      <c r="I25"/>
      <c r="M25"/>
      <c r="X25"/>
    </row>
    <row r="26" spans="9:24" ht="22.5" customHeight="1">
      <c r="I26"/>
      <c r="M26"/>
      <c r="X26"/>
    </row>
  </sheetData>
  <sheetProtection/>
  <mergeCells count="21">
    <mergeCell ref="T3:T6"/>
    <mergeCell ref="N3:N6"/>
    <mergeCell ref="P5:S5"/>
    <mergeCell ref="W3:Z3"/>
    <mergeCell ref="W4:Z4"/>
    <mergeCell ref="W5:Z5"/>
    <mergeCell ref="V3:V6"/>
    <mergeCell ref="J3:M3"/>
    <mergeCell ref="J4:M4"/>
    <mergeCell ref="J5:M5"/>
    <mergeCell ref="P3:S3"/>
    <mergeCell ref="U3:U6"/>
    <mergeCell ref="O3:O6"/>
    <mergeCell ref="B3:B5"/>
    <mergeCell ref="C3:D5"/>
    <mergeCell ref="E3:G3"/>
    <mergeCell ref="E4:G4"/>
    <mergeCell ref="E5:G5"/>
    <mergeCell ref="I3:I6"/>
    <mergeCell ref="H3:H6"/>
    <mergeCell ref="P4:S4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zoomScalePageLayoutView="0" workbookViewId="0" topLeftCell="A1">
      <selection activeCell="B1" sqref="B1:M16"/>
    </sheetView>
  </sheetViews>
  <sheetFormatPr defaultColWidth="9.00390625" defaultRowHeight="12.75"/>
  <sheetData>
    <row r="1" spans="2:13" ht="51" customHeight="1">
      <c r="B1" s="10"/>
      <c r="C1" s="10" t="s">
        <v>45</v>
      </c>
      <c r="D1" s="10" t="s">
        <v>44</v>
      </c>
      <c r="E1" s="10" t="s">
        <v>46</v>
      </c>
      <c r="F1" s="10" t="s">
        <v>44</v>
      </c>
      <c r="G1" s="10" t="s">
        <v>47</v>
      </c>
      <c r="H1" s="10" t="s">
        <v>44</v>
      </c>
      <c r="I1" s="10" t="s">
        <v>48</v>
      </c>
      <c r="J1" s="10" t="s">
        <v>44</v>
      </c>
      <c r="K1" s="10" t="s">
        <v>49</v>
      </c>
      <c r="L1" s="10" t="s">
        <v>44</v>
      </c>
      <c r="M1" s="10"/>
    </row>
    <row r="2" spans="2:13" ht="48">
      <c r="B2" s="11" t="s">
        <v>39</v>
      </c>
      <c r="C2" s="12">
        <v>4.398551191242756</v>
      </c>
      <c r="D2" s="13">
        <v>5</v>
      </c>
      <c r="E2" s="10">
        <v>3.67</v>
      </c>
      <c r="F2" s="10">
        <v>5</v>
      </c>
      <c r="G2" s="10">
        <v>4.04</v>
      </c>
      <c r="H2" s="10">
        <v>5</v>
      </c>
      <c r="I2" s="10">
        <v>2.93</v>
      </c>
      <c r="J2" s="10">
        <v>5</v>
      </c>
      <c r="K2" s="10">
        <v>2.2</v>
      </c>
      <c r="L2" s="10">
        <v>5</v>
      </c>
      <c r="M2" s="10"/>
    </row>
    <row r="3" spans="2:13" ht="48">
      <c r="B3" s="11" t="s">
        <v>29</v>
      </c>
      <c r="C3" s="12">
        <v>5.559575016097875</v>
      </c>
      <c r="D3" s="13">
        <v>1</v>
      </c>
      <c r="E3" s="10">
        <v>4.41</v>
      </c>
      <c r="F3" s="10">
        <v>1</v>
      </c>
      <c r="G3" s="10">
        <v>4.98</v>
      </c>
      <c r="H3" s="10">
        <v>1</v>
      </c>
      <c r="I3" s="10">
        <v>3.69</v>
      </c>
      <c r="J3" s="10">
        <v>1</v>
      </c>
      <c r="K3" s="10">
        <v>2.54</v>
      </c>
      <c r="L3" s="10">
        <v>2</v>
      </c>
      <c r="M3" s="10"/>
    </row>
    <row r="4" spans="2:13" ht="48">
      <c r="B4" s="11" t="s">
        <v>30</v>
      </c>
      <c r="C4" s="12">
        <v>4.69196394075982</v>
      </c>
      <c r="D4" s="13">
        <v>4</v>
      </c>
      <c r="E4" s="10">
        <v>3.99</v>
      </c>
      <c r="F4" s="10">
        <v>2</v>
      </c>
      <c r="G4" s="10">
        <v>4.34</v>
      </c>
      <c r="H4" s="10">
        <v>3</v>
      </c>
      <c r="I4" s="10">
        <v>3.34</v>
      </c>
      <c r="J4" s="10">
        <v>2</v>
      </c>
      <c r="K4" s="10">
        <v>2.64</v>
      </c>
      <c r="L4" s="10">
        <v>1</v>
      </c>
      <c r="M4" s="10"/>
    </row>
    <row r="5" spans="2:13" ht="36">
      <c r="B5" s="11" t="s">
        <v>31</v>
      </c>
      <c r="C5" s="12">
        <v>4.8809143593045725</v>
      </c>
      <c r="D5" s="13">
        <v>2</v>
      </c>
      <c r="E5" s="10">
        <v>3.91</v>
      </c>
      <c r="F5" s="10">
        <v>3</v>
      </c>
      <c r="G5" s="10">
        <v>4.39</v>
      </c>
      <c r="H5" s="10">
        <v>2</v>
      </c>
      <c r="I5" s="10">
        <v>3.3</v>
      </c>
      <c r="J5" s="10">
        <v>3</v>
      </c>
      <c r="K5" s="10">
        <v>2.32</v>
      </c>
      <c r="L5" s="10">
        <v>4</v>
      </c>
      <c r="M5" s="10"/>
    </row>
    <row r="6" spans="2:13" ht="36">
      <c r="B6" s="11" t="s">
        <v>43</v>
      </c>
      <c r="C6" s="12">
        <v>3.4443528654217643</v>
      </c>
      <c r="D6" s="13">
        <v>7</v>
      </c>
      <c r="E6" s="10">
        <v>2.99</v>
      </c>
      <c r="F6" s="10">
        <v>8</v>
      </c>
      <c r="G6" s="10">
        <v>3.22</v>
      </c>
      <c r="H6" s="10">
        <v>7</v>
      </c>
      <c r="I6" s="10">
        <v>2.41</v>
      </c>
      <c r="J6" s="10">
        <v>8</v>
      </c>
      <c r="K6" s="10">
        <v>1.96</v>
      </c>
      <c r="L6" s="10">
        <v>8</v>
      </c>
      <c r="M6" s="10"/>
    </row>
    <row r="7" spans="2:13" ht="36">
      <c r="B7" s="11" t="s">
        <v>32</v>
      </c>
      <c r="C7" s="12">
        <v>4.8119381841596915</v>
      </c>
      <c r="D7" s="13">
        <v>3</v>
      </c>
      <c r="E7" s="10">
        <v>3.71</v>
      </c>
      <c r="F7" s="10">
        <v>4</v>
      </c>
      <c r="G7" s="10">
        <v>4.26</v>
      </c>
      <c r="H7" s="10">
        <v>4</v>
      </c>
      <c r="I7" s="10">
        <v>3.13</v>
      </c>
      <c r="J7" s="10">
        <v>4</v>
      </c>
      <c r="K7" s="10">
        <v>2.03</v>
      </c>
      <c r="L7" s="10">
        <v>7</v>
      </c>
      <c r="M7" s="10"/>
    </row>
    <row r="8" spans="2:13" ht="48">
      <c r="B8" s="11" t="s">
        <v>41</v>
      </c>
      <c r="C8" s="12">
        <v>3.3526207340631036</v>
      </c>
      <c r="D8" s="13">
        <v>8</v>
      </c>
      <c r="E8" s="10">
        <v>3.05</v>
      </c>
      <c r="F8" s="10">
        <v>7</v>
      </c>
      <c r="G8" s="10">
        <v>3.2</v>
      </c>
      <c r="H8" s="10">
        <v>8</v>
      </c>
      <c r="I8" s="10">
        <v>2.49</v>
      </c>
      <c r="J8" s="10">
        <v>7</v>
      </c>
      <c r="K8" s="10">
        <v>2.19</v>
      </c>
      <c r="L8" s="10">
        <v>6</v>
      </c>
      <c r="M8" s="10"/>
    </row>
    <row r="9" spans="2:13" ht="36">
      <c r="B9" s="11" t="s">
        <v>40</v>
      </c>
      <c r="C9" s="12">
        <v>2.431912427559562</v>
      </c>
      <c r="D9" s="13">
        <v>14</v>
      </c>
      <c r="E9" s="10">
        <v>2.21</v>
      </c>
      <c r="F9" s="10">
        <v>14</v>
      </c>
      <c r="G9" s="10">
        <v>2.32</v>
      </c>
      <c r="H9" s="10">
        <v>14</v>
      </c>
      <c r="I9" s="10">
        <v>1.7</v>
      </c>
      <c r="J9" s="10">
        <v>15</v>
      </c>
      <c r="K9" s="10">
        <v>1.47</v>
      </c>
      <c r="L9" s="10">
        <v>15</v>
      </c>
      <c r="M9" s="10"/>
    </row>
    <row r="10" spans="2:13" ht="48">
      <c r="B10" s="11" t="s">
        <v>37</v>
      </c>
      <c r="C10" s="12">
        <v>3.644668383773342</v>
      </c>
      <c r="D10" s="13">
        <v>6</v>
      </c>
      <c r="E10" s="10">
        <v>3.24</v>
      </c>
      <c r="F10" s="10">
        <v>6</v>
      </c>
      <c r="G10" s="10">
        <v>3.44</v>
      </c>
      <c r="H10" s="10">
        <v>6</v>
      </c>
      <c r="I10" s="10">
        <v>2.74</v>
      </c>
      <c r="J10" s="10">
        <v>6</v>
      </c>
      <c r="K10" s="10">
        <v>2.34</v>
      </c>
      <c r="L10" s="10">
        <v>3</v>
      </c>
      <c r="M10" s="10"/>
    </row>
    <row r="11" spans="2:13" ht="36">
      <c r="B11" s="11" t="s">
        <v>42</v>
      </c>
      <c r="C11" s="12">
        <v>2.6812041210560205</v>
      </c>
      <c r="D11" s="13">
        <v>10</v>
      </c>
      <c r="E11" s="10">
        <v>2.51</v>
      </c>
      <c r="F11" s="10">
        <v>9</v>
      </c>
      <c r="G11" s="10">
        <v>2.59</v>
      </c>
      <c r="H11" s="10">
        <v>9</v>
      </c>
      <c r="I11" s="10">
        <v>2.05</v>
      </c>
      <c r="J11" s="10">
        <v>9</v>
      </c>
      <c r="K11" s="10">
        <v>1.87</v>
      </c>
      <c r="L11" s="10">
        <v>10</v>
      </c>
      <c r="M11" s="10"/>
    </row>
    <row r="12" spans="2:13" ht="36">
      <c r="B12" s="11" t="s">
        <v>33</v>
      </c>
      <c r="C12" s="12">
        <v>2.6767160334835802</v>
      </c>
      <c r="D12" s="13">
        <v>10</v>
      </c>
      <c r="E12" s="10">
        <v>2.35</v>
      </c>
      <c r="F12" s="10">
        <v>10</v>
      </c>
      <c r="G12" s="10">
        <v>2.51</v>
      </c>
      <c r="H12" s="10">
        <v>10</v>
      </c>
      <c r="I12" s="10">
        <v>1.91</v>
      </c>
      <c r="J12" s="10">
        <v>12</v>
      </c>
      <c r="K12" s="10">
        <v>1.58</v>
      </c>
      <c r="L12" s="10">
        <v>14</v>
      </c>
      <c r="M12" s="10"/>
    </row>
    <row r="13" spans="2:13" ht="24">
      <c r="B13" s="11" t="s">
        <v>38</v>
      </c>
      <c r="C13" s="12">
        <v>2.525299420476497</v>
      </c>
      <c r="D13" s="13">
        <v>12</v>
      </c>
      <c r="E13" s="10">
        <v>2.25</v>
      </c>
      <c r="F13" s="10">
        <v>13</v>
      </c>
      <c r="G13" s="10">
        <v>2.39</v>
      </c>
      <c r="H13" s="10">
        <v>13</v>
      </c>
      <c r="I13" s="10">
        <v>1.91</v>
      </c>
      <c r="J13" s="10">
        <v>12</v>
      </c>
      <c r="K13" s="10">
        <v>1.63</v>
      </c>
      <c r="L13" s="10">
        <v>12</v>
      </c>
      <c r="M13" s="10"/>
    </row>
    <row r="14" spans="2:13" ht="48">
      <c r="B14" s="11" t="s">
        <v>36</v>
      </c>
      <c r="C14" s="12">
        <v>2.7125177076625886</v>
      </c>
      <c r="D14" s="13">
        <v>9</v>
      </c>
      <c r="E14" s="10">
        <v>2.31</v>
      </c>
      <c r="F14" s="10">
        <v>12</v>
      </c>
      <c r="G14" s="10">
        <v>2.51</v>
      </c>
      <c r="H14" s="10">
        <v>10</v>
      </c>
      <c r="I14" s="10">
        <v>2.03</v>
      </c>
      <c r="J14" s="10">
        <v>10</v>
      </c>
      <c r="K14" s="10">
        <v>1.63</v>
      </c>
      <c r="L14" s="10">
        <v>12</v>
      </c>
      <c r="M14" s="10"/>
    </row>
    <row r="15" spans="2:13" ht="48">
      <c r="B15" s="11" t="s">
        <v>34</v>
      </c>
      <c r="C15" s="12">
        <v>2.4756149388280746</v>
      </c>
      <c r="D15" s="13">
        <v>13</v>
      </c>
      <c r="E15" s="10">
        <v>2.33</v>
      </c>
      <c r="F15" s="10">
        <v>11</v>
      </c>
      <c r="G15" s="10">
        <v>2.4</v>
      </c>
      <c r="H15" s="10">
        <v>12</v>
      </c>
      <c r="I15" s="10">
        <v>2.06</v>
      </c>
      <c r="J15" s="10">
        <v>11</v>
      </c>
      <c r="K15" s="10">
        <v>1.91</v>
      </c>
      <c r="L15" s="10">
        <v>9</v>
      </c>
      <c r="M15" s="10"/>
    </row>
    <row r="16" spans="2:13" ht="24">
      <c r="B16" s="11" t="s">
        <v>35</v>
      </c>
      <c r="C16" s="12">
        <v>2.2121506761107534</v>
      </c>
      <c r="D16" s="13">
        <v>15</v>
      </c>
      <c r="E16" s="10">
        <v>2.06</v>
      </c>
      <c r="F16" s="10">
        <v>15</v>
      </c>
      <c r="G16" s="10">
        <v>2.14</v>
      </c>
      <c r="H16" s="10">
        <v>15</v>
      </c>
      <c r="I16" s="10">
        <v>1.84</v>
      </c>
      <c r="J16" s="10">
        <v>14</v>
      </c>
      <c r="K16" s="10">
        <v>1.69</v>
      </c>
      <c r="L16" s="10">
        <v>11</v>
      </c>
      <c r="M16" s="1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B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MF</cp:lastModifiedBy>
  <cp:lastPrinted>2016-12-08T12:01:29Z</cp:lastPrinted>
  <dcterms:created xsi:type="dcterms:W3CDTF">2008-12-05T20:46:22Z</dcterms:created>
  <dcterms:modified xsi:type="dcterms:W3CDTF">2016-12-12T10:21:58Z</dcterms:modified>
  <cp:category/>
  <cp:version/>
  <cp:contentType/>
  <cp:contentStatus/>
</cp:coreProperties>
</file>