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0"/>
  </bookViews>
  <sheets>
    <sheet name="Лист1" sheetId="1" r:id="rId1"/>
    <sheet name="Лист2" sheetId="2" r:id="rId2"/>
  </sheets>
  <definedNames>
    <definedName name="OLE_LINK1" localSheetId="0">'Лист1'!$A$1</definedName>
    <definedName name="_xlnm.Print_Area" localSheetId="0">'Лист1'!$A$1:$Z$22</definedName>
  </definedNames>
  <calcPr fullCalcOnLoad="1" refMode="R1C1"/>
</workbook>
</file>

<file path=xl/sharedStrings.xml><?xml version="1.0" encoding="utf-8"?>
<sst xmlns="http://schemas.openxmlformats.org/spreadsheetml/2006/main" count="102" uniqueCount="55">
  <si>
    <t>№</t>
  </si>
  <si>
    <t>п/п</t>
  </si>
  <si>
    <t>Команда</t>
  </si>
  <si>
    <t>Предвари-тельные материалы</t>
  </si>
  <si>
    <r>
      <t xml:space="preserve">R -  </t>
    </r>
    <r>
      <rPr>
        <sz val="9"/>
        <rFont val="Times New Roman"/>
        <family val="1"/>
      </rPr>
      <t>тек.</t>
    </r>
  </si>
  <si>
    <r>
      <t xml:space="preserve">Место </t>
    </r>
    <r>
      <rPr>
        <b/>
        <sz val="9"/>
        <rFont val="Times New Roman"/>
        <family val="1"/>
      </rPr>
      <t xml:space="preserve">– </t>
    </r>
    <r>
      <rPr>
        <sz val="9"/>
        <rFont val="Times New Roman"/>
        <family val="1"/>
      </rPr>
      <t>тек.</t>
    </r>
    <r>
      <rPr>
        <b/>
        <sz val="9"/>
        <rFont val="Times New Roman"/>
        <family val="1"/>
      </rPr>
      <t xml:space="preserve"> </t>
    </r>
  </si>
  <si>
    <r>
      <t>Место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 рейт.</t>
    </r>
    <r>
      <rPr>
        <b/>
        <sz val="9"/>
        <rFont val="Times New Roman"/>
        <family val="1"/>
      </rPr>
      <t xml:space="preserve"> </t>
    </r>
  </si>
  <si>
    <t xml:space="preserve">Сумма  мест в </t>
  </si>
  <si>
    <t>отборочных боях</t>
  </si>
  <si>
    <t>Финалы</t>
  </si>
  <si>
    <t xml:space="preserve">Основной </t>
  </si>
  <si>
    <t xml:space="preserve">Малый </t>
  </si>
  <si>
    <t>Баллы</t>
  </si>
  <si>
    <r>
      <t>R</t>
    </r>
    <r>
      <rPr>
        <b/>
        <vertAlign val="subscript"/>
        <sz val="9"/>
        <rFont val="Times New Roman"/>
        <family val="1"/>
      </rPr>
      <t>пред</t>
    </r>
  </si>
  <si>
    <r>
      <t>R</t>
    </r>
    <r>
      <rPr>
        <b/>
        <vertAlign val="subscript"/>
        <sz val="9"/>
        <rFont val="Times New Roman"/>
        <family val="1"/>
      </rPr>
      <t>0</t>
    </r>
  </si>
  <si>
    <t xml:space="preserve">Место </t>
  </si>
  <si>
    <t>№ боя</t>
  </si>
  <si>
    <t xml:space="preserve">Баллы </t>
  </si>
  <si>
    <r>
      <t>R</t>
    </r>
    <r>
      <rPr>
        <b/>
        <vertAlign val="subscript"/>
        <sz val="9"/>
        <rFont val="Times New Roman"/>
        <family val="1"/>
      </rPr>
      <t>1</t>
    </r>
  </si>
  <si>
    <r>
      <t>R</t>
    </r>
    <r>
      <rPr>
        <b/>
        <vertAlign val="subscript"/>
        <sz val="9"/>
        <rFont val="Times New Roman"/>
        <family val="1"/>
      </rPr>
      <t>2</t>
    </r>
  </si>
  <si>
    <r>
      <t>Баллы / R</t>
    </r>
    <r>
      <rPr>
        <b/>
        <vertAlign val="subscript"/>
        <sz val="9"/>
        <rFont val="Times New Roman"/>
        <family val="1"/>
      </rPr>
      <t>ф</t>
    </r>
  </si>
  <si>
    <t xml:space="preserve">Ок. Место </t>
  </si>
  <si>
    <t>ДИПЛОМ</t>
  </si>
  <si>
    <t>А</t>
  </si>
  <si>
    <t>Б</t>
  </si>
  <si>
    <t>В</t>
  </si>
  <si>
    <t>Письменный (0-й) тур</t>
  </si>
  <si>
    <t>Отборочные бои 1-го тура</t>
  </si>
  <si>
    <t>Отборочные бои 2-го тура</t>
  </si>
  <si>
    <t xml:space="preserve">Место – тек. </t>
  </si>
  <si>
    <t>ГУО «Гимназия № 41 г. Минска имени Серебряного В.Х.»</t>
  </si>
  <si>
    <t>Лицей БГУ-3 (Сборная «Лицей БГУ» и «Гимназия №51 г.Гомеля»)</t>
  </si>
  <si>
    <t>сборная лицеев БГУ и БНТУ</t>
  </si>
  <si>
    <t>Лицей БГУ-2</t>
  </si>
  <si>
    <t>Лицей БГУ-1 (банкет)</t>
  </si>
  <si>
    <t>сборная Боровлянской гимназии, МГОЛ, Гимназии 1 г.Слуцка.</t>
  </si>
  <si>
    <t>Лицей БНТУ</t>
  </si>
  <si>
    <t>Гомель-1</t>
  </si>
  <si>
    <t>Осиповичи</t>
  </si>
  <si>
    <t>ГУО «Смолевичская районная гимназия»</t>
  </si>
  <si>
    <t>Сборная ГУО «Лицей г.Новополоцка», ГУО «Средняя школа № 12 г.Новополоцка» и ГУО «Гимназия №2 г.Новополоцка»</t>
  </si>
  <si>
    <t>ГУО "Гимназия №29 г. Минска"</t>
  </si>
  <si>
    <t>ГУО «Гродненский областной центр технического творчества»</t>
  </si>
  <si>
    <t>ГУО «Полоцкий государственный химико-технологический колледж»</t>
  </si>
  <si>
    <t>Г</t>
  </si>
  <si>
    <r>
      <t>5-10 декабря 2022</t>
    </r>
    <r>
      <rPr>
        <b/>
        <i/>
        <sz val="9"/>
        <rFont val="Times New Roman"/>
        <family val="1"/>
      </rPr>
      <t xml:space="preserve"> г. </t>
    </r>
  </si>
  <si>
    <t xml:space="preserve">24-й республиканский турнир юных математиков </t>
  </si>
  <si>
    <t xml:space="preserve"> </t>
  </si>
  <si>
    <t>Гомель-N</t>
  </si>
  <si>
    <t>I</t>
  </si>
  <si>
    <t>II</t>
  </si>
  <si>
    <t>III</t>
  </si>
  <si>
    <t>ДФ</t>
  </si>
  <si>
    <t>ПО</t>
  </si>
  <si>
    <t>ГУО «Мозырский государственный областной лицей»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</si>
</sst>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</numFmts>
  <fonts count="49">
    <font>
      <sz val="10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vertAlign val="sub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horizontal="center" vertical="top" textRotation="90" wrapText="1"/>
    </xf>
    <xf numFmtId="0" fontId="3" fillId="0" borderId="14" xfId="0" applyFont="1" applyBorder="1" applyAlignment="1">
      <alignment horizontal="center" vertical="top" textRotation="90" wrapText="1"/>
    </xf>
    <xf numFmtId="0" fontId="0" fillId="0" borderId="14" xfId="0" applyBorder="1" applyAlignment="1">
      <alignment vertical="top" textRotation="90" wrapText="1"/>
    </xf>
    <xf numFmtId="0" fontId="0" fillId="0" borderId="15" xfId="0" applyBorder="1" applyAlignment="1">
      <alignment vertical="top" textRotation="90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16" xfId="0" applyFont="1" applyBorder="1" applyAlignment="1">
      <alignment horizontal="center" vertical="top" wrapText="1" shrinkToFit="1"/>
    </xf>
    <xf numFmtId="0" fontId="1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wrapText="1" shrinkToFit="1"/>
    </xf>
    <xf numFmtId="0" fontId="9" fillId="0" borderId="16" xfId="0" applyFont="1" applyBorder="1" applyAlignment="1">
      <alignment horizontal="center" vertical="top" wrapText="1" shrinkToFit="1"/>
    </xf>
    <xf numFmtId="2" fontId="8" fillId="0" borderId="16" xfId="0" applyNumberFormat="1" applyFont="1" applyBorder="1" applyAlignment="1">
      <alignment horizontal="center" vertical="top" wrapText="1" shrinkToFit="1"/>
    </xf>
    <xf numFmtId="4" fontId="8" fillId="0" borderId="16" xfId="0" applyNumberFormat="1" applyFont="1" applyBorder="1" applyAlignment="1">
      <alignment horizontal="center" vertical="top" wrapText="1" shrinkToFit="1"/>
    </xf>
    <xf numFmtId="3" fontId="8" fillId="0" borderId="16" xfId="0" applyNumberFormat="1" applyFont="1" applyBorder="1" applyAlignment="1">
      <alignment horizontal="center" vertical="top" wrapText="1" shrinkToFit="1"/>
    </xf>
    <xf numFmtId="0" fontId="11" fillId="33" borderId="16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horizontal="center" vertical="top" wrapText="1" shrinkToFit="1"/>
    </xf>
    <xf numFmtId="0" fontId="0" fillId="34" borderId="0" xfId="0" applyFill="1" applyAlignment="1">
      <alignment/>
    </xf>
    <xf numFmtId="186" fontId="8" fillId="34" borderId="16" xfId="0" applyNumberFormat="1" applyFont="1" applyFill="1" applyBorder="1" applyAlignment="1">
      <alignment horizontal="center" vertical="top" wrapText="1" shrinkToFit="1"/>
    </xf>
    <xf numFmtId="0" fontId="8" fillId="34" borderId="16" xfId="0" applyFont="1" applyFill="1" applyBorder="1" applyAlignment="1">
      <alignment horizontal="center" vertical="top" wrapText="1" shrinkToFit="1"/>
    </xf>
    <xf numFmtId="2" fontId="0" fillId="0" borderId="17" xfId="0" applyNumberForma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wrapText="1"/>
    </xf>
    <xf numFmtId="2" fontId="0" fillId="0" borderId="17" xfId="0" applyNumberFormat="1" applyBorder="1" applyAlignment="1">
      <alignment wrapText="1"/>
    </xf>
    <xf numFmtId="0" fontId="8" fillId="34" borderId="16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 shrinkToFit="1"/>
    </xf>
    <xf numFmtId="3" fontId="8" fillId="35" borderId="16" xfId="0" applyNumberFormat="1" applyFont="1" applyFill="1" applyBorder="1" applyAlignment="1">
      <alignment horizontal="center" vertical="top" wrapText="1" shrinkToFit="1"/>
    </xf>
    <xf numFmtId="0" fontId="0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4" fillId="0" borderId="16" xfId="0" applyFont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 shrinkToFit="1"/>
    </xf>
    <xf numFmtId="186" fontId="8" fillId="35" borderId="16" xfId="0" applyNumberFormat="1" applyFont="1" applyFill="1" applyBorder="1" applyAlignment="1">
      <alignment horizontal="center" vertical="top" wrapText="1" shrinkToFit="1"/>
    </xf>
    <xf numFmtId="0" fontId="0" fillId="34" borderId="16" xfId="0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16" borderId="0" xfId="0" applyFill="1" applyAlignment="1">
      <alignment/>
    </xf>
    <xf numFmtId="186" fontId="8" fillId="22" borderId="16" xfId="0" applyNumberFormat="1" applyFont="1" applyFill="1" applyBorder="1" applyAlignment="1">
      <alignment horizontal="center" vertical="top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textRotation="90" wrapText="1"/>
    </xf>
    <xf numFmtId="0" fontId="3" fillId="0" borderId="12" xfId="0" applyFont="1" applyBorder="1" applyAlignment="1">
      <alignment horizontal="center" vertical="top" textRotation="90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3" fillId="36" borderId="25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vertical="top" wrapText="1"/>
    </xf>
    <xf numFmtId="0" fontId="3" fillId="22" borderId="24" xfId="0" applyFont="1" applyFill="1" applyBorder="1" applyAlignment="1">
      <alignment horizontal="center" vertical="top" wrapText="1"/>
    </xf>
    <xf numFmtId="0" fontId="3" fillId="22" borderId="25" xfId="0" applyFont="1" applyFill="1" applyBorder="1" applyAlignment="1">
      <alignment horizontal="center" vertical="top" wrapText="1"/>
    </xf>
    <xf numFmtId="0" fontId="3" fillId="22" borderId="18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tabSelected="1" zoomScaleSheetLayoutView="75" zoomScalePageLayoutView="0" workbookViewId="0" topLeftCell="A1">
      <selection activeCell="D1" sqref="D1"/>
    </sheetView>
  </sheetViews>
  <sheetFormatPr defaultColWidth="9.00390625" defaultRowHeight="12.75"/>
  <cols>
    <col min="1" max="1" width="4.00390625" style="0" customWidth="1"/>
    <col min="2" max="2" width="29.875" style="0" bestFit="1" customWidth="1"/>
    <col min="3" max="3" width="8.625" style="0" customWidth="1"/>
    <col min="4" max="4" width="5.875" style="0" customWidth="1"/>
    <col min="5" max="5" width="6.875" style="0" customWidth="1"/>
    <col min="6" max="7" width="5.75390625" style="13" customWidth="1"/>
    <col min="8" max="8" width="7.75390625" style="41" customWidth="1"/>
    <col min="9" max="9" width="5.75390625" style="42" customWidth="1"/>
    <col min="10" max="14" width="5.75390625" style="13" customWidth="1"/>
    <col min="15" max="15" width="5.75390625" style="0" customWidth="1"/>
    <col min="16" max="19" width="5.75390625" style="13" customWidth="1"/>
    <col min="20" max="20" width="5.625" style="0" customWidth="1"/>
    <col min="21" max="22" width="5.75390625" style="0" customWidth="1"/>
    <col min="23" max="23" width="6.375" style="0" customWidth="1"/>
    <col min="24" max="24" width="5.75390625" style="13" customWidth="1"/>
    <col min="25" max="25" width="5.75390625" style="0" customWidth="1"/>
    <col min="26" max="26" width="5.75390625" style="0" hidden="1" customWidth="1"/>
  </cols>
  <sheetData>
    <row r="1" spans="1:9" ht="12.75">
      <c r="A1" s="1" t="s">
        <v>46</v>
      </c>
      <c r="G1" s="43" t="s">
        <v>45</v>
      </c>
      <c r="I1" s="40"/>
    </row>
    <row r="2" spans="1:9" ht="13.5" thickBot="1">
      <c r="A2" s="2" t="s">
        <v>47</v>
      </c>
      <c r="D2" t="s">
        <v>47</v>
      </c>
      <c r="I2" s="40"/>
    </row>
    <row r="3" spans="1:26" ht="31.5" thickBot="1">
      <c r="A3" s="3" t="s">
        <v>0</v>
      </c>
      <c r="B3" s="53" t="s">
        <v>2</v>
      </c>
      <c r="C3" s="59" t="s">
        <v>3</v>
      </c>
      <c r="D3" s="60"/>
      <c r="E3" s="59" t="s">
        <v>26</v>
      </c>
      <c r="F3" s="65"/>
      <c r="G3" s="60"/>
      <c r="H3" s="53" t="s">
        <v>4</v>
      </c>
      <c r="I3" s="56" t="s">
        <v>29</v>
      </c>
      <c r="J3" s="59" t="s">
        <v>27</v>
      </c>
      <c r="K3" s="65"/>
      <c r="L3" s="65"/>
      <c r="M3" s="60"/>
      <c r="N3" s="53" t="s">
        <v>4</v>
      </c>
      <c r="O3" s="56" t="s">
        <v>5</v>
      </c>
      <c r="P3" s="59" t="s">
        <v>28</v>
      </c>
      <c r="Q3" s="65"/>
      <c r="R3" s="65"/>
      <c r="S3" s="60"/>
      <c r="T3" s="53" t="s">
        <v>4</v>
      </c>
      <c r="U3" s="56" t="s">
        <v>6</v>
      </c>
      <c r="V3" s="6" t="s">
        <v>7</v>
      </c>
      <c r="W3" s="68" t="s">
        <v>9</v>
      </c>
      <c r="X3" s="69"/>
      <c r="Y3" s="69"/>
      <c r="Z3" s="70"/>
    </row>
    <row r="4" spans="1:26" ht="39.75" thickBot="1">
      <c r="A4" s="4" t="s">
        <v>1</v>
      </c>
      <c r="B4" s="54"/>
      <c r="C4" s="61"/>
      <c r="D4" s="62"/>
      <c r="E4" s="61"/>
      <c r="F4" s="66"/>
      <c r="G4" s="62"/>
      <c r="H4" s="54"/>
      <c r="I4" s="57"/>
      <c r="J4" s="61"/>
      <c r="K4" s="66"/>
      <c r="L4" s="66"/>
      <c r="M4" s="62"/>
      <c r="N4" s="54"/>
      <c r="O4" s="57"/>
      <c r="P4" s="61"/>
      <c r="Q4" s="66"/>
      <c r="R4" s="66"/>
      <c r="S4" s="62"/>
      <c r="T4" s="54"/>
      <c r="U4" s="57"/>
      <c r="V4" s="7" t="s">
        <v>8</v>
      </c>
      <c r="W4" s="71" t="s">
        <v>10</v>
      </c>
      <c r="X4" s="72"/>
      <c r="Y4" s="72"/>
      <c r="Z4" s="73"/>
    </row>
    <row r="5" spans="1:26" ht="13.5" thickBot="1">
      <c r="A5" s="5"/>
      <c r="B5" s="55"/>
      <c r="C5" s="63"/>
      <c r="D5" s="64"/>
      <c r="E5" s="63"/>
      <c r="F5" s="67"/>
      <c r="G5" s="64"/>
      <c r="H5" s="54"/>
      <c r="I5" s="57"/>
      <c r="J5" s="77"/>
      <c r="K5" s="78"/>
      <c r="L5" s="78"/>
      <c r="M5" s="79"/>
      <c r="N5" s="54"/>
      <c r="O5" s="57"/>
      <c r="P5" s="80"/>
      <c r="Q5" s="81"/>
      <c r="R5" s="81"/>
      <c r="S5" s="82"/>
      <c r="T5" s="54"/>
      <c r="U5" s="57"/>
      <c r="V5" s="8"/>
      <c r="W5" s="74" t="s">
        <v>11</v>
      </c>
      <c r="X5" s="75"/>
      <c r="Y5" s="75"/>
      <c r="Z5" s="76"/>
    </row>
    <row r="6" spans="1:25" ht="30.75" thickBot="1">
      <c r="A6" s="10"/>
      <c r="B6" s="11"/>
      <c r="C6" s="11" t="s">
        <v>12</v>
      </c>
      <c r="D6" s="11" t="s">
        <v>13</v>
      </c>
      <c r="E6" s="48" t="s">
        <v>12</v>
      </c>
      <c r="F6" s="11" t="s">
        <v>14</v>
      </c>
      <c r="G6" s="11" t="s">
        <v>15</v>
      </c>
      <c r="H6" s="55"/>
      <c r="I6" s="58"/>
      <c r="J6" s="11" t="s">
        <v>16</v>
      </c>
      <c r="K6" s="11" t="s">
        <v>17</v>
      </c>
      <c r="L6" s="11" t="s">
        <v>18</v>
      </c>
      <c r="M6" s="11" t="s">
        <v>15</v>
      </c>
      <c r="N6" s="55"/>
      <c r="O6" s="58"/>
      <c r="P6" s="11" t="s">
        <v>16</v>
      </c>
      <c r="Q6" s="11" t="s">
        <v>17</v>
      </c>
      <c r="R6" s="11" t="s">
        <v>19</v>
      </c>
      <c r="S6" s="12" t="s">
        <v>15</v>
      </c>
      <c r="T6" s="55"/>
      <c r="U6" s="58"/>
      <c r="V6" s="9"/>
      <c r="W6" s="15" t="s">
        <v>20</v>
      </c>
      <c r="X6" s="16" t="s">
        <v>21</v>
      </c>
      <c r="Y6" s="15" t="s">
        <v>22</v>
      </c>
    </row>
    <row r="7" spans="1:25" ht="39" thickBot="1">
      <c r="A7" s="14">
        <v>1</v>
      </c>
      <c r="B7" s="33" t="s">
        <v>31</v>
      </c>
      <c r="C7" s="30">
        <v>149.8</v>
      </c>
      <c r="D7" s="30">
        <v>0.7587883699726472</v>
      </c>
      <c r="E7" s="50">
        <v>21.5</v>
      </c>
      <c r="F7" s="49">
        <v>1.8006700167504188</v>
      </c>
      <c r="G7" s="36">
        <v>1</v>
      </c>
      <c r="H7" s="37">
        <f>D7+F7</f>
        <v>2.5594583867230662</v>
      </c>
      <c r="I7" s="17">
        <v>1</v>
      </c>
      <c r="J7" s="17" t="s">
        <v>23</v>
      </c>
      <c r="K7" s="18">
        <v>245</v>
      </c>
      <c r="L7" s="19">
        <v>1.26</v>
      </c>
      <c r="M7" s="38">
        <v>1</v>
      </c>
      <c r="N7" s="20">
        <f>H7+L7</f>
        <v>3.819458386723066</v>
      </c>
      <c r="O7" s="17">
        <v>1</v>
      </c>
      <c r="P7" s="17" t="s">
        <v>23</v>
      </c>
      <c r="Q7" s="17">
        <v>198</v>
      </c>
      <c r="R7" s="19">
        <v>1.33</v>
      </c>
      <c r="S7" s="45">
        <v>1</v>
      </c>
      <c r="T7" s="20">
        <f>N7+R7</f>
        <v>5.149458386723066</v>
      </c>
      <c r="U7" s="17">
        <v>1</v>
      </c>
      <c r="V7" s="21">
        <f>M7+S7</f>
        <v>2</v>
      </c>
      <c r="W7" s="46">
        <v>472.3</v>
      </c>
      <c r="X7" s="26">
        <v>2</v>
      </c>
      <c r="Y7" s="34" t="s">
        <v>50</v>
      </c>
    </row>
    <row r="8" spans="1:25" ht="16.5" thickBot="1">
      <c r="A8" s="14">
        <v>2</v>
      </c>
      <c r="B8" s="33" t="s">
        <v>48</v>
      </c>
      <c r="C8" s="30">
        <v>147.1</v>
      </c>
      <c r="D8" s="30">
        <v>0.7451119440786141</v>
      </c>
      <c r="E8" s="50">
        <v>9.5</v>
      </c>
      <c r="F8" s="49">
        <v>0.7956448911222781</v>
      </c>
      <c r="G8" s="36">
        <v>10</v>
      </c>
      <c r="H8" s="37">
        <f aca="true" t="shared" si="0" ref="H8:H22">D8+F8</f>
        <v>1.5407568352008922</v>
      </c>
      <c r="I8" s="17">
        <v>8</v>
      </c>
      <c r="J8" s="17" t="s">
        <v>24</v>
      </c>
      <c r="K8" s="17">
        <v>230</v>
      </c>
      <c r="L8" s="19">
        <v>1.43</v>
      </c>
      <c r="M8" s="39">
        <v>1</v>
      </c>
      <c r="N8" s="20">
        <f aca="true" t="shared" si="1" ref="N8:N22">H8+L8</f>
        <v>2.970756835200892</v>
      </c>
      <c r="O8" s="17">
        <v>6</v>
      </c>
      <c r="P8" s="17" t="s">
        <v>24</v>
      </c>
      <c r="Q8" s="17">
        <v>287</v>
      </c>
      <c r="R8" s="19">
        <v>1.24</v>
      </c>
      <c r="S8" s="17">
        <v>1</v>
      </c>
      <c r="T8" s="20">
        <f aca="true" t="shared" si="2" ref="T8:T22">N8+R8</f>
        <v>4.210756835200892</v>
      </c>
      <c r="U8" s="17">
        <v>6</v>
      </c>
      <c r="V8" s="21">
        <f aca="true" t="shared" si="3" ref="V8:V22">M8+S8</f>
        <v>2</v>
      </c>
      <c r="W8" s="52">
        <v>419</v>
      </c>
      <c r="X8" s="26">
        <v>5</v>
      </c>
      <c r="Y8" s="34" t="s">
        <v>51</v>
      </c>
    </row>
    <row r="9" spans="1:25" ht="16.5" thickBot="1">
      <c r="A9" s="14">
        <v>3</v>
      </c>
      <c r="B9" s="33" t="s">
        <v>32</v>
      </c>
      <c r="C9" s="30">
        <v>137.89999999999998</v>
      </c>
      <c r="D9" s="30">
        <v>0.6985107891804274</v>
      </c>
      <c r="E9" s="50">
        <v>14</v>
      </c>
      <c r="F9" s="49">
        <v>1.172529313232831</v>
      </c>
      <c r="G9" s="36">
        <v>6</v>
      </c>
      <c r="H9" s="37">
        <f t="shared" si="0"/>
        <v>1.8710401024132584</v>
      </c>
      <c r="I9" s="17">
        <v>6</v>
      </c>
      <c r="J9" s="17" t="s">
        <v>25</v>
      </c>
      <c r="K9" s="17">
        <v>235</v>
      </c>
      <c r="L9" s="19">
        <v>1.34</v>
      </c>
      <c r="M9" s="21">
        <v>1</v>
      </c>
      <c r="N9" s="20">
        <f t="shared" si="1"/>
        <v>3.2110401024132584</v>
      </c>
      <c r="O9" s="17">
        <v>5</v>
      </c>
      <c r="P9" s="17" t="s">
        <v>25</v>
      </c>
      <c r="Q9" s="17">
        <v>245</v>
      </c>
      <c r="R9" s="19">
        <v>1.16</v>
      </c>
      <c r="S9" s="45">
        <v>1</v>
      </c>
      <c r="T9" s="20">
        <f t="shared" si="2"/>
        <v>4.371040102413258</v>
      </c>
      <c r="U9" s="17">
        <v>5</v>
      </c>
      <c r="V9" s="21">
        <f t="shared" si="3"/>
        <v>2</v>
      </c>
      <c r="W9" s="52">
        <v>386</v>
      </c>
      <c r="X9" s="26">
        <v>7</v>
      </c>
      <c r="Y9" s="34" t="s">
        <v>51</v>
      </c>
    </row>
    <row r="10" spans="1:25" ht="16.5" thickBot="1">
      <c r="A10" s="14">
        <v>4</v>
      </c>
      <c r="B10" s="33" t="s">
        <v>33</v>
      </c>
      <c r="C10" s="30">
        <v>132.5</v>
      </c>
      <c r="D10" s="30">
        <v>0.6711579373923615</v>
      </c>
      <c r="E10" s="50">
        <v>21</v>
      </c>
      <c r="F10" s="49">
        <v>1.7587939698492463</v>
      </c>
      <c r="G10" s="36">
        <v>2</v>
      </c>
      <c r="H10" s="37">
        <f t="shared" si="0"/>
        <v>2.429951907241608</v>
      </c>
      <c r="I10" s="17">
        <v>2</v>
      </c>
      <c r="J10" s="17" t="s">
        <v>44</v>
      </c>
      <c r="K10" s="17">
        <v>264</v>
      </c>
      <c r="L10" s="19">
        <v>1.23</v>
      </c>
      <c r="M10" s="21">
        <v>2</v>
      </c>
      <c r="N10" s="20">
        <f t="shared" si="1"/>
        <v>3.659951907241608</v>
      </c>
      <c r="O10" s="17">
        <v>4</v>
      </c>
      <c r="P10" s="17" t="s">
        <v>23</v>
      </c>
      <c r="Q10" s="17">
        <v>208</v>
      </c>
      <c r="R10" s="19">
        <v>1.4</v>
      </c>
      <c r="S10" s="45">
        <v>1</v>
      </c>
      <c r="T10" s="20">
        <f t="shared" si="2"/>
        <v>5.059951907241608</v>
      </c>
      <c r="U10" s="17">
        <v>3</v>
      </c>
      <c r="V10" s="21">
        <f t="shared" si="3"/>
        <v>3</v>
      </c>
      <c r="W10" s="46">
        <v>518.1</v>
      </c>
      <c r="X10" s="26">
        <v>1</v>
      </c>
      <c r="Y10" s="34" t="s">
        <v>49</v>
      </c>
    </row>
    <row r="11" spans="1:25" ht="16.5" thickBot="1">
      <c r="A11" s="14">
        <v>5</v>
      </c>
      <c r="B11" s="33" t="s">
        <v>34</v>
      </c>
      <c r="C11" s="30">
        <v>127.5</v>
      </c>
      <c r="D11" s="30">
        <v>0.6458312227737818</v>
      </c>
      <c r="E11" s="50">
        <v>20.5</v>
      </c>
      <c r="F11" s="49">
        <v>1.7169179229480738</v>
      </c>
      <c r="G11" s="36">
        <v>4</v>
      </c>
      <c r="H11" s="37">
        <f t="shared" si="0"/>
        <v>2.3627491457218555</v>
      </c>
      <c r="I11" s="17">
        <v>3</v>
      </c>
      <c r="J11" s="17" t="s">
        <v>44</v>
      </c>
      <c r="K11" s="17">
        <v>310</v>
      </c>
      <c r="L11" s="19">
        <v>1.44</v>
      </c>
      <c r="M11" s="21">
        <v>1</v>
      </c>
      <c r="N11" s="20">
        <f t="shared" si="1"/>
        <v>3.8027491457218554</v>
      </c>
      <c r="O11" s="17">
        <v>2</v>
      </c>
      <c r="P11" s="17" t="s">
        <v>44</v>
      </c>
      <c r="Q11" s="17">
        <v>298</v>
      </c>
      <c r="R11" s="19">
        <v>1.27</v>
      </c>
      <c r="S11" s="29">
        <v>1</v>
      </c>
      <c r="T11" s="20">
        <f t="shared" si="2"/>
        <v>5.072749145721856</v>
      </c>
      <c r="U11" s="17">
        <v>2</v>
      </c>
      <c r="V11" s="21">
        <f t="shared" si="3"/>
        <v>2</v>
      </c>
      <c r="W11" s="46">
        <v>413</v>
      </c>
      <c r="X11" s="26">
        <v>4</v>
      </c>
      <c r="Y11" s="34" t="s">
        <v>51</v>
      </c>
    </row>
    <row r="12" spans="1:25" ht="39" thickBot="1">
      <c r="A12" s="14">
        <v>6</v>
      </c>
      <c r="B12" s="33" t="s">
        <v>35</v>
      </c>
      <c r="C12" s="30">
        <v>120.1</v>
      </c>
      <c r="D12" s="30">
        <v>0.6083476851382839</v>
      </c>
      <c r="E12" s="50">
        <v>16.5</v>
      </c>
      <c r="F12" s="49">
        <v>1.3819095477386936</v>
      </c>
      <c r="G12" s="36">
        <v>5</v>
      </c>
      <c r="H12" s="37">
        <f t="shared" si="0"/>
        <v>1.9902572328769774</v>
      </c>
      <c r="I12" s="17">
        <v>5</v>
      </c>
      <c r="J12" s="17" t="s">
        <v>25</v>
      </c>
      <c r="K12" s="17">
        <v>170</v>
      </c>
      <c r="L12" s="19">
        <v>0.97</v>
      </c>
      <c r="M12" s="21">
        <v>2</v>
      </c>
      <c r="N12" s="20">
        <f t="shared" si="1"/>
        <v>2.9602572328769776</v>
      </c>
      <c r="O12" s="17">
        <v>7</v>
      </c>
      <c r="P12" s="17" t="s">
        <v>44</v>
      </c>
      <c r="Q12" s="17">
        <v>274</v>
      </c>
      <c r="R12" s="19">
        <v>1.16</v>
      </c>
      <c r="S12" s="17">
        <v>2</v>
      </c>
      <c r="T12" s="20">
        <f t="shared" si="2"/>
        <v>4.120257232876978</v>
      </c>
      <c r="U12" s="17">
        <v>7</v>
      </c>
      <c r="V12" s="21">
        <f t="shared" si="3"/>
        <v>4</v>
      </c>
      <c r="W12" s="52">
        <v>386</v>
      </c>
      <c r="X12" s="26">
        <v>7</v>
      </c>
      <c r="Y12" s="34" t="s">
        <v>51</v>
      </c>
    </row>
    <row r="13" spans="1:32" ht="26.25" thickBot="1">
      <c r="A13" s="14">
        <v>7</v>
      </c>
      <c r="B13" s="33" t="s">
        <v>30</v>
      </c>
      <c r="C13" s="30">
        <v>119.3</v>
      </c>
      <c r="D13" s="30">
        <v>0.6042954107993112</v>
      </c>
      <c r="E13" s="50">
        <v>21</v>
      </c>
      <c r="F13" s="49">
        <v>1.7587939698492463</v>
      </c>
      <c r="G13" s="36">
        <v>2</v>
      </c>
      <c r="H13" s="37">
        <f t="shared" si="0"/>
        <v>2.3630893806485576</v>
      </c>
      <c r="I13" s="17">
        <v>3</v>
      </c>
      <c r="J13" s="17" t="s">
        <v>24</v>
      </c>
      <c r="K13" s="17">
        <v>224</v>
      </c>
      <c r="L13" s="19">
        <v>1.39</v>
      </c>
      <c r="M13" s="39">
        <v>1</v>
      </c>
      <c r="N13" s="20">
        <f t="shared" si="1"/>
        <v>3.7530893806485572</v>
      </c>
      <c r="O13" s="17">
        <v>3</v>
      </c>
      <c r="P13" s="17" t="s">
        <v>25</v>
      </c>
      <c r="Q13" s="17">
        <v>253</v>
      </c>
      <c r="R13" s="19">
        <v>1.2</v>
      </c>
      <c r="S13" s="45">
        <v>1</v>
      </c>
      <c r="T13" s="20">
        <f t="shared" si="2"/>
        <v>4.953089380648557</v>
      </c>
      <c r="U13" s="17">
        <v>4</v>
      </c>
      <c r="V13" s="21">
        <f t="shared" si="3"/>
        <v>2</v>
      </c>
      <c r="W13" s="46">
        <v>455.3</v>
      </c>
      <c r="X13" s="26">
        <v>2</v>
      </c>
      <c r="Y13" s="34" t="s">
        <v>50</v>
      </c>
      <c r="AF13" s="51"/>
    </row>
    <row r="14" spans="1:27" ht="16.5" thickBot="1">
      <c r="A14" s="14">
        <v>8</v>
      </c>
      <c r="B14" s="33" t="s">
        <v>36</v>
      </c>
      <c r="C14" s="30">
        <v>116</v>
      </c>
      <c r="D14" s="30">
        <v>0.5875797791510485</v>
      </c>
      <c r="E14" s="50">
        <v>10.5</v>
      </c>
      <c r="F14" s="49">
        <v>0.8793969849246231</v>
      </c>
      <c r="G14" s="36">
        <v>8</v>
      </c>
      <c r="H14" s="37">
        <f t="shared" si="0"/>
        <v>1.4669767640756717</v>
      </c>
      <c r="I14" s="17">
        <v>9</v>
      </c>
      <c r="J14" s="17" t="s">
        <v>23</v>
      </c>
      <c r="K14" s="17">
        <v>242</v>
      </c>
      <c r="L14" s="19">
        <v>1.24</v>
      </c>
      <c r="M14" s="39">
        <v>1</v>
      </c>
      <c r="N14" s="20">
        <f t="shared" si="1"/>
        <v>2.7069767640756717</v>
      </c>
      <c r="O14" s="17">
        <v>8</v>
      </c>
      <c r="P14" s="17" t="s">
        <v>24</v>
      </c>
      <c r="Q14" s="17">
        <v>252</v>
      </c>
      <c r="R14" s="19">
        <v>1.09</v>
      </c>
      <c r="S14" s="17">
        <v>2</v>
      </c>
      <c r="T14" s="20">
        <f t="shared" si="2"/>
        <v>3.796976764075672</v>
      </c>
      <c r="U14" s="17">
        <v>8</v>
      </c>
      <c r="V14" s="21">
        <f t="shared" si="3"/>
        <v>3</v>
      </c>
      <c r="W14" s="52">
        <v>341</v>
      </c>
      <c r="X14" s="26">
        <v>9</v>
      </c>
      <c r="Y14" s="35" t="s">
        <v>52</v>
      </c>
      <c r="AA14" s="27"/>
    </row>
    <row r="15" spans="1:25" ht="16.5" thickBot="1">
      <c r="A15" s="14">
        <v>9</v>
      </c>
      <c r="B15" s="33" t="s">
        <v>37</v>
      </c>
      <c r="C15" s="30">
        <v>115.4</v>
      </c>
      <c r="D15" s="30">
        <v>0.5845405733968191</v>
      </c>
      <c r="E15" s="50">
        <v>12</v>
      </c>
      <c r="F15" s="49">
        <v>1.0050251256281408</v>
      </c>
      <c r="G15" s="36">
        <v>7</v>
      </c>
      <c r="H15" s="37">
        <f t="shared" si="0"/>
        <v>1.58956569902496</v>
      </c>
      <c r="I15" s="17">
        <v>7</v>
      </c>
      <c r="J15" s="17" t="s">
        <v>23</v>
      </c>
      <c r="K15" s="17">
        <v>214</v>
      </c>
      <c r="L15" s="19">
        <v>1.1</v>
      </c>
      <c r="M15" s="21">
        <v>3</v>
      </c>
      <c r="N15" s="20">
        <f t="shared" si="1"/>
        <v>2.68956569902496</v>
      </c>
      <c r="O15" s="17">
        <v>9</v>
      </c>
      <c r="P15" s="17" t="s">
        <v>25</v>
      </c>
      <c r="Q15" s="17">
        <v>229</v>
      </c>
      <c r="R15" s="19">
        <v>1.09</v>
      </c>
      <c r="S15" s="17">
        <v>3</v>
      </c>
      <c r="T15" s="20">
        <f t="shared" si="2"/>
        <v>3.7795656990249604</v>
      </c>
      <c r="U15" s="17">
        <v>9</v>
      </c>
      <c r="V15" s="21">
        <f t="shared" si="3"/>
        <v>6</v>
      </c>
      <c r="W15" s="52">
        <v>417</v>
      </c>
      <c r="X15" s="26">
        <v>5</v>
      </c>
      <c r="Y15" s="34" t="s">
        <v>51</v>
      </c>
    </row>
    <row r="16" spans="1:25" ht="16.5" thickBot="1">
      <c r="A16" s="14">
        <v>10</v>
      </c>
      <c r="B16" s="33" t="s">
        <v>38</v>
      </c>
      <c r="C16" s="30">
        <v>77.80000000000001</v>
      </c>
      <c r="D16" s="30">
        <v>0.39408367946509987</v>
      </c>
      <c r="E16" s="50">
        <v>6</v>
      </c>
      <c r="F16" s="49">
        <v>0.5025125628140704</v>
      </c>
      <c r="G16" s="36">
        <v>13</v>
      </c>
      <c r="H16" s="37">
        <f t="shared" si="0"/>
        <v>0.8965962422791702</v>
      </c>
      <c r="I16" s="17">
        <v>12</v>
      </c>
      <c r="J16" s="17" t="s">
        <v>24</v>
      </c>
      <c r="K16" s="17">
        <v>116</v>
      </c>
      <c r="L16" s="19">
        <v>0.72</v>
      </c>
      <c r="M16" s="21">
        <v>3</v>
      </c>
      <c r="N16" s="20">
        <f t="shared" si="1"/>
        <v>1.6165962422791702</v>
      </c>
      <c r="O16" s="17">
        <v>12</v>
      </c>
      <c r="P16" s="17" t="s">
        <v>44</v>
      </c>
      <c r="Q16" s="31">
        <v>234</v>
      </c>
      <c r="R16" s="31">
        <v>0.99</v>
      </c>
      <c r="S16" s="31">
        <v>3</v>
      </c>
      <c r="T16" s="20">
        <f t="shared" si="2"/>
        <v>2.60659624227917</v>
      </c>
      <c r="U16" s="17">
        <v>11</v>
      </c>
      <c r="V16" s="21">
        <f t="shared" si="3"/>
        <v>6</v>
      </c>
      <c r="W16" s="28"/>
      <c r="X16" s="17">
        <v>11</v>
      </c>
      <c r="Y16" s="26" t="s">
        <v>53</v>
      </c>
    </row>
    <row r="17" spans="1:25" ht="26.25" thickBot="1">
      <c r="A17" s="14">
        <v>11</v>
      </c>
      <c r="B17" s="33" t="s">
        <v>39</v>
      </c>
      <c r="C17" s="30">
        <v>71.3</v>
      </c>
      <c r="D17" s="30">
        <v>0.3611589504609462</v>
      </c>
      <c r="E17" s="50">
        <v>3.5</v>
      </c>
      <c r="F17" s="49">
        <v>0.29313232830820773</v>
      </c>
      <c r="G17" s="36">
        <v>16</v>
      </c>
      <c r="H17" s="37">
        <f t="shared" si="0"/>
        <v>0.6542912787691539</v>
      </c>
      <c r="I17" s="17">
        <v>15</v>
      </c>
      <c r="J17" s="17" t="s">
        <v>25</v>
      </c>
      <c r="K17" s="17">
        <v>156</v>
      </c>
      <c r="L17" s="19">
        <v>0.89</v>
      </c>
      <c r="M17" s="21">
        <v>3</v>
      </c>
      <c r="N17" s="20">
        <f t="shared" si="1"/>
        <v>1.5442912787691538</v>
      </c>
      <c r="O17" s="17">
        <v>13</v>
      </c>
      <c r="P17" s="17" t="s">
        <v>23</v>
      </c>
      <c r="Q17" s="17">
        <v>135</v>
      </c>
      <c r="R17" s="19">
        <v>0.9</v>
      </c>
      <c r="S17" s="17">
        <v>3</v>
      </c>
      <c r="T17" s="20">
        <f t="shared" si="2"/>
        <v>2.4442912787691538</v>
      </c>
      <c r="U17" s="17">
        <v>13</v>
      </c>
      <c r="V17" s="21">
        <f t="shared" si="3"/>
        <v>6</v>
      </c>
      <c r="W17" s="28"/>
      <c r="X17" s="17">
        <v>13</v>
      </c>
      <c r="Y17" s="26" t="s">
        <v>53</v>
      </c>
    </row>
    <row r="18" spans="1:25" ht="64.5" thickBot="1">
      <c r="A18" s="14">
        <v>12</v>
      </c>
      <c r="B18" s="33" t="s">
        <v>40</v>
      </c>
      <c r="C18" s="30">
        <v>63.9</v>
      </c>
      <c r="D18" s="30">
        <v>0.3236754128254483</v>
      </c>
      <c r="E18" s="50">
        <v>10.5</v>
      </c>
      <c r="F18" s="49">
        <v>0.8793969849246231</v>
      </c>
      <c r="G18" s="36">
        <v>8</v>
      </c>
      <c r="H18" s="37">
        <f t="shared" si="0"/>
        <v>1.2030723977500715</v>
      </c>
      <c r="I18" s="17">
        <v>10</v>
      </c>
      <c r="J18" s="17" t="s">
        <v>44</v>
      </c>
      <c r="K18" s="17">
        <v>145</v>
      </c>
      <c r="L18" s="19">
        <v>0.67</v>
      </c>
      <c r="M18" s="21">
        <v>3</v>
      </c>
      <c r="N18" s="20">
        <f t="shared" si="1"/>
        <v>1.8730723977500716</v>
      </c>
      <c r="O18" s="17">
        <v>10</v>
      </c>
      <c r="P18" s="17" t="s">
        <v>24</v>
      </c>
      <c r="Q18" s="17">
        <v>193</v>
      </c>
      <c r="R18" s="19">
        <v>0.83</v>
      </c>
      <c r="S18" s="17">
        <v>3</v>
      </c>
      <c r="T18" s="20">
        <f t="shared" si="2"/>
        <v>2.7030723977500717</v>
      </c>
      <c r="U18" s="17">
        <v>10</v>
      </c>
      <c r="V18" s="21">
        <f t="shared" si="3"/>
        <v>6</v>
      </c>
      <c r="W18" s="28"/>
      <c r="X18" s="17">
        <v>10</v>
      </c>
      <c r="Y18" s="26" t="s">
        <v>53</v>
      </c>
    </row>
    <row r="19" spans="1:25" ht="39" thickBot="1">
      <c r="A19" s="14">
        <v>13</v>
      </c>
      <c r="B19" s="33" t="s">
        <v>54</v>
      </c>
      <c r="C19" s="30">
        <v>57.2</v>
      </c>
      <c r="D19" s="30">
        <v>0.28973761523655156</v>
      </c>
      <c r="E19" s="50">
        <v>6.5</v>
      </c>
      <c r="F19" s="49">
        <v>0.5443886097152429</v>
      </c>
      <c r="G19" s="44">
        <v>12</v>
      </c>
      <c r="H19" s="37">
        <f t="shared" si="0"/>
        <v>0.8341262249517944</v>
      </c>
      <c r="I19" s="31">
        <v>13</v>
      </c>
      <c r="J19" s="17" t="s">
        <v>44</v>
      </c>
      <c r="K19" s="31">
        <v>142</v>
      </c>
      <c r="L19" s="31">
        <v>0.66</v>
      </c>
      <c r="M19" s="31">
        <v>3</v>
      </c>
      <c r="N19" s="20">
        <f t="shared" si="1"/>
        <v>1.4941262249517946</v>
      </c>
      <c r="O19" s="31">
        <v>14</v>
      </c>
      <c r="P19" s="31" t="s">
        <v>25</v>
      </c>
      <c r="Q19" s="31">
        <v>115</v>
      </c>
      <c r="R19" s="31">
        <v>0.55</v>
      </c>
      <c r="S19" s="31">
        <v>4</v>
      </c>
      <c r="T19" s="20">
        <f t="shared" si="2"/>
        <v>2.0441262249517944</v>
      </c>
      <c r="U19" s="47">
        <v>14</v>
      </c>
      <c r="V19" s="21">
        <f t="shared" si="3"/>
        <v>7</v>
      </c>
      <c r="W19" s="32"/>
      <c r="X19" s="47">
        <v>14</v>
      </c>
      <c r="Y19" s="26" t="s">
        <v>53</v>
      </c>
    </row>
    <row r="20" spans="1:25" ht="16.5" thickBot="1">
      <c r="A20" s="14">
        <v>14</v>
      </c>
      <c r="B20" s="33" t="s">
        <v>41</v>
      </c>
      <c r="C20" s="30">
        <v>50.1</v>
      </c>
      <c r="D20" s="30">
        <v>0.2537736804781684</v>
      </c>
      <c r="E20" s="50">
        <v>8</v>
      </c>
      <c r="F20" s="49">
        <v>0.6700167504187605</v>
      </c>
      <c r="G20" s="44">
        <v>11</v>
      </c>
      <c r="H20" s="37">
        <f t="shared" si="0"/>
        <v>0.9237904308969289</v>
      </c>
      <c r="I20" s="31">
        <v>11</v>
      </c>
      <c r="J20" s="17" t="s">
        <v>25</v>
      </c>
      <c r="K20" s="31">
        <v>137</v>
      </c>
      <c r="L20" s="31">
        <v>0.79</v>
      </c>
      <c r="M20" s="31">
        <v>4</v>
      </c>
      <c r="N20" s="20">
        <f t="shared" si="1"/>
        <v>1.713790430896929</v>
      </c>
      <c r="O20" s="31">
        <v>11</v>
      </c>
      <c r="P20" s="31" t="s">
        <v>24</v>
      </c>
      <c r="Q20" s="31">
        <v>194</v>
      </c>
      <c r="R20" s="31">
        <v>0.84</v>
      </c>
      <c r="S20" s="31">
        <v>3</v>
      </c>
      <c r="T20" s="20">
        <f t="shared" si="2"/>
        <v>2.553790430896929</v>
      </c>
      <c r="U20" s="47">
        <v>12</v>
      </c>
      <c r="V20" s="21">
        <f t="shared" si="3"/>
        <v>7</v>
      </c>
      <c r="W20" s="32"/>
      <c r="X20" s="47">
        <v>12</v>
      </c>
      <c r="Y20" s="26" t="s">
        <v>53</v>
      </c>
    </row>
    <row r="21" spans="1:25" ht="29.25" customHeight="1" thickBot="1">
      <c r="A21" s="14">
        <v>15</v>
      </c>
      <c r="B21" s="33" t="s">
        <v>42</v>
      </c>
      <c r="C21" s="30">
        <v>48.1</v>
      </c>
      <c r="D21" s="30">
        <v>0.24364299463073652</v>
      </c>
      <c r="E21" s="50">
        <v>4</v>
      </c>
      <c r="F21" s="49">
        <v>0.33500837520938026</v>
      </c>
      <c r="G21" s="44">
        <v>15</v>
      </c>
      <c r="H21" s="37">
        <f t="shared" si="0"/>
        <v>0.5786513698401168</v>
      </c>
      <c r="I21" s="31">
        <v>16</v>
      </c>
      <c r="J21" s="17" t="s">
        <v>24</v>
      </c>
      <c r="K21" s="31">
        <v>75</v>
      </c>
      <c r="L21" s="31">
        <v>0.47</v>
      </c>
      <c r="M21" s="31">
        <v>4</v>
      </c>
      <c r="N21" s="20">
        <f t="shared" si="1"/>
        <v>1.0486513698401168</v>
      </c>
      <c r="O21" s="31">
        <v>16</v>
      </c>
      <c r="P21" s="31" t="s">
        <v>23</v>
      </c>
      <c r="Q21" s="31">
        <v>55</v>
      </c>
      <c r="R21" s="31">
        <v>0.37</v>
      </c>
      <c r="S21" s="31">
        <v>4</v>
      </c>
      <c r="T21" s="20">
        <f t="shared" si="2"/>
        <v>1.4186513698401169</v>
      </c>
      <c r="U21" s="47">
        <v>16</v>
      </c>
      <c r="V21" s="21">
        <f t="shared" si="3"/>
        <v>8</v>
      </c>
      <c r="W21" s="32"/>
      <c r="X21" s="47">
        <v>16</v>
      </c>
      <c r="Y21" s="26" t="s">
        <v>53</v>
      </c>
    </row>
    <row r="22" spans="1:25" ht="39" thickBot="1">
      <c r="A22" s="14">
        <v>16</v>
      </c>
      <c r="B22" s="33" t="s">
        <v>43</v>
      </c>
      <c r="C22" s="30">
        <v>45.4</v>
      </c>
      <c r="D22" s="30">
        <v>0.22996656873670349</v>
      </c>
      <c r="E22" s="50">
        <v>6</v>
      </c>
      <c r="F22" s="49">
        <v>0.5025125628140704</v>
      </c>
      <c r="G22" s="44">
        <v>13</v>
      </c>
      <c r="H22" s="37">
        <f t="shared" si="0"/>
        <v>0.7324791315507739</v>
      </c>
      <c r="I22" s="31">
        <v>14</v>
      </c>
      <c r="J22" s="17" t="s">
        <v>23</v>
      </c>
      <c r="K22" s="31">
        <v>79</v>
      </c>
      <c r="L22" s="31">
        <v>0.41</v>
      </c>
      <c r="M22" s="31">
        <v>4</v>
      </c>
      <c r="N22" s="20">
        <f t="shared" si="1"/>
        <v>1.1424791315507739</v>
      </c>
      <c r="O22" s="31">
        <v>15</v>
      </c>
      <c r="P22" s="31" t="s">
        <v>44</v>
      </c>
      <c r="Q22" s="31">
        <v>136</v>
      </c>
      <c r="R22" s="31">
        <v>0.58</v>
      </c>
      <c r="S22" s="31">
        <v>4</v>
      </c>
      <c r="T22" s="20">
        <f t="shared" si="2"/>
        <v>1.7224791315507737</v>
      </c>
      <c r="U22" s="47">
        <v>15</v>
      </c>
      <c r="V22" s="21">
        <f t="shared" si="3"/>
        <v>8</v>
      </c>
      <c r="W22" s="32"/>
      <c r="X22" s="47">
        <v>15</v>
      </c>
      <c r="Y22" s="26" t="s">
        <v>53</v>
      </c>
    </row>
    <row r="23" spans="9:24" ht="35.25" customHeight="1">
      <c r="I23" s="13"/>
      <c r="X23"/>
    </row>
    <row r="24" spans="9:24" ht="12.75">
      <c r="I24" s="13"/>
      <c r="X24"/>
    </row>
    <row r="25" spans="9:24" ht="12.75">
      <c r="I25" s="13"/>
      <c r="X25"/>
    </row>
    <row r="26" spans="9:24" ht="22.5" customHeight="1">
      <c r="I26" s="13"/>
      <c r="X26"/>
    </row>
    <row r="27" spans="9:24" ht="12.75">
      <c r="I27" s="13"/>
      <c r="W27" s="13"/>
      <c r="X27"/>
    </row>
    <row r="28" spans="9:24" ht="12.75">
      <c r="I28" s="13"/>
      <c r="W28" s="13"/>
      <c r="X28"/>
    </row>
    <row r="29" spans="9:24" ht="12.75">
      <c r="I29" s="13"/>
      <c r="W29" s="13"/>
      <c r="X29"/>
    </row>
  </sheetData>
  <sheetProtection/>
  <mergeCells count="20">
    <mergeCell ref="T3:T6"/>
    <mergeCell ref="U3:U6"/>
    <mergeCell ref="W3:Z3"/>
    <mergeCell ref="W4:Z4"/>
    <mergeCell ref="W5:Z5"/>
    <mergeCell ref="J4:M4"/>
    <mergeCell ref="J5:M5"/>
    <mergeCell ref="P3:S3"/>
    <mergeCell ref="P4:S4"/>
    <mergeCell ref="P5:S5"/>
    <mergeCell ref="N3:N6"/>
    <mergeCell ref="O3:O6"/>
    <mergeCell ref="B3:B5"/>
    <mergeCell ref="C3:D5"/>
    <mergeCell ref="E3:G3"/>
    <mergeCell ref="E4:G4"/>
    <mergeCell ref="E5:G5"/>
    <mergeCell ref="H3:H6"/>
    <mergeCell ref="I3:I6"/>
    <mergeCell ref="J3:M3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7"/>
  <sheetViews>
    <sheetView zoomScalePageLayoutView="0" workbookViewId="0" topLeftCell="A1">
      <selection activeCell="A1" sqref="A1:IV17"/>
    </sheetView>
  </sheetViews>
  <sheetFormatPr defaultColWidth="9.00390625" defaultRowHeight="12.75"/>
  <cols>
    <col min="2" max="2" width="29.875" style="0" bestFit="1" customWidth="1"/>
  </cols>
  <sheetData>
    <row r="1" ht="13.5" thickBot="1"/>
    <row r="2" ht="17.25" thickBot="1">
      <c r="B2" s="22"/>
    </row>
    <row r="3" ht="17.25" thickBot="1">
      <c r="B3" s="23"/>
    </row>
    <row r="4" ht="17.25" thickBot="1">
      <c r="B4" s="23"/>
    </row>
    <row r="5" ht="17.25" thickBot="1">
      <c r="B5" s="24"/>
    </row>
    <row r="6" ht="17.25" thickBot="1">
      <c r="B6" s="23"/>
    </row>
    <row r="7" ht="17.25" thickBot="1">
      <c r="B7" s="25"/>
    </row>
    <row r="8" ht="17.25" thickBot="1">
      <c r="B8" s="23"/>
    </row>
    <row r="9" ht="17.25" thickBot="1">
      <c r="B9" s="24"/>
    </row>
    <row r="10" ht="17.25" thickBot="1">
      <c r="B10" s="23"/>
    </row>
    <row r="11" ht="17.25" thickBot="1">
      <c r="B11" s="23"/>
    </row>
    <row r="12" ht="17.25" thickBot="1">
      <c r="B12" s="23"/>
    </row>
    <row r="13" ht="17.25" thickBot="1">
      <c r="B13" s="23"/>
    </row>
    <row r="14" ht="17.25" thickBot="1">
      <c r="B14" s="23"/>
    </row>
    <row r="15" ht="17.25" thickBot="1">
      <c r="B15" s="23"/>
    </row>
    <row r="16" ht="17.25" thickBot="1">
      <c r="B16" s="23"/>
    </row>
    <row r="17" ht="17.25" thickBot="1">
      <c r="B17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l</cp:lastModifiedBy>
  <cp:lastPrinted>2022-12-12T16:54:08Z</cp:lastPrinted>
  <dcterms:created xsi:type="dcterms:W3CDTF">2008-12-05T20:46:22Z</dcterms:created>
  <dcterms:modified xsi:type="dcterms:W3CDTF">2022-12-19T12:43:28Z</dcterms:modified>
  <cp:category/>
  <cp:version/>
  <cp:contentType/>
  <cp:contentStatus/>
</cp:coreProperties>
</file>